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Deutsche- FA\Statutory Audit\8 March 2026\half yearly Finacial - Mar 26\Final Financials\"/>
    </mc:Choice>
  </mc:AlternateContent>
  <xr:revisionPtr revIDLastSave="0" documentId="13_ncr:1_{65729F08-5519-4178-AC04-F3EA7D27F20D}" xr6:coauthVersionLast="47" xr6:coauthVersionMax="47" xr10:uidLastSave="{00000000-0000-0000-0000-000000000000}"/>
  <bookViews>
    <workbookView xWindow="-110" yWindow="-110" windowWidth="19420" windowHeight="10300" xr2:uid="{48527AAB-C707-447E-ABD5-FD97CB52EE2F}"/>
  </bookViews>
  <sheets>
    <sheet name="HY Financial" sheetId="1" r:id="rId1"/>
    <sheet name="Notes to Accounts" sheetId="2" r:id="rId2"/>
    <sheet name="Derivative disclouser" sheetId="3" r:id="rId3"/>
  </sheets>
  <definedNames>
    <definedName name="JR_PAGE_ANCHOR_0_10">#REF!</definedName>
    <definedName name="JR_PAGE_ANCHOR_0_11">#REF!</definedName>
    <definedName name="JR_PAGE_ANCHOR_0_12">#REF!</definedName>
    <definedName name="JR_PAGE_ANCHOR_0_13">#REF!</definedName>
    <definedName name="JR_PAGE_ANCHOR_0_14">#REF!</definedName>
    <definedName name="JR_PAGE_ANCHOR_0_15">#REF!</definedName>
    <definedName name="JR_PAGE_ANCHOR_0_16">#REF!</definedName>
    <definedName name="JR_PAGE_ANCHOR_0_17">#REF!</definedName>
    <definedName name="JR_PAGE_ANCHOR_0_18">#REF!</definedName>
    <definedName name="JR_PAGE_ANCHOR_0_19">#REF!</definedName>
    <definedName name="JR_PAGE_ANCHOR_0_2">#REF!</definedName>
    <definedName name="JR_PAGE_ANCHOR_0_20">#REF!</definedName>
    <definedName name="JR_PAGE_ANCHOR_0_21">#REF!</definedName>
    <definedName name="JR_PAGE_ANCHOR_0_22">#REF!</definedName>
    <definedName name="JR_PAGE_ANCHOR_0_23">#REF!</definedName>
    <definedName name="JR_PAGE_ANCHOR_0_24">#REF!</definedName>
    <definedName name="JR_PAGE_ANCHOR_0_25">#REF!</definedName>
    <definedName name="JR_PAGE_ANCHOR_0_26">#REF!</definedName>
    <definedName name="JR_PAGE_ANCHOR_0_27">#REF!</definedName>
    <definedName name="JR_PAGE_ANCHOR_0_28">#REF!</definedName>
    <definedName name="JR_PAGE_ANCHOR_0_29">#REF!</definedName>
    <definedName name="JR_PAGE_ANCHOR_0_30">#REF!</definedName>
    <definedName name="JR_PAGE_ANCHOR_0_31">#REF!</definedName>
    <definedName name="JR_PAGE_ANCHOR_0_32">#REF!</definedName>
    <definedName name="JR_PAGE_ANCHOR_0_33">#REF!</definedName>
    <definedName name="JR_PAGE_ANCHOR_0_34">#REF!</definedName>
    <definedName name="JR_PAGE_ANCHOR_0_35">#REF!</definedName>
    <definedName name="JR_PAGE_ANCHOR_0_36">#REF!</definedName>
    <definedName name="JR_PAGE_ANCHOR_0_37">#REF!</definedName>
    <definedName name="JR_PAGE_ANCHOR_0_38">#REF!</definedName>
    <definedName name="JR_PAGE_ANCHOR_0_39">#REF!</definedName>
    <definedName name="JR_PAGE_ANCHOR_0_40">#REF!</definedName>
    <definedName name="JR_PAGE_ANCHOR_0_41">#REF!</definedName>
    <definedName name="JR_PAGE_ANCHOR_0_42">#REF!</definedName>
    <definedName name="JR_PAGE_ANCHOR_0_43">#REF!</definedName>
    <definedName name="JR_PAGE_ANCHOR_0_44">#REF!</definedName>
    <definedName name="JR_PAGE_ANCHOR_0_45">#REF!</definedName>
    <definedName name="JR_PAGE_ANCHOR_0_46">#REF!</definedName>
    <definedName name="JR_PAGE_ANCHOR_0_47">#REF!</definedName>
    <definedName name="JR_PAGE_ANCHOR_0_48">#REF!</definedName>
    <definedName name="JR_PAGE_ANCHOR_0_49">#REF!</definedName>
    <definedName name="JR_PAGE_ANCHOR_0_5">#REF!</definedName>
    <definedName name="JR_PAGE_ANCHOR_0_50">#REF!</definedName>
    <definedName name="JR_PAGE_ANCHOR_0_51">#REF!</definedName>
    <definedName name="JR_PAGE_ANCHOR_0_52">#REF!</definedName>
    <definedName name="JR_PAGE_ANCHOR_0_53">#REF!</definedName>
    <definedName name="JR_PAGE_ANCHOR_0_54">#REF!</definedName>
    <definedName name="JR_PAGE_ANCHOR_0_55">#REF!</definedName>
    <definedName name="JR_PAGE_ANCHOR_0_56">#REF!</definedName>
    <definedName name="JR_PAGE_ANCHOR_0_57">#REF!</definedName>
    <definedName name="JR_PAGE_ANCHOR_0_58">#REF!</definedName>
    <definedName name="JR_PAGE_ANCHOR_0_59">#REF!</definedName>
    <definedName name="JR_PAGE_ANCHOR_0_6">#REF!</definedName>
    <definedName name="JR_PAGE_ANCHOR_0_60">#REF!</definedName>
    <definedName name="JR_PAGE_ANCHOR_0_61">#REF!</definedName>
    <definedName name="JR_PAGE_ANCHOR_0_62">#REF!</definedName>
    <definedName name="JR_PAGE_ANCHOR_0_63">#REF!</definedName>
    <definedName name="JR_PAGE_ANCHOR_0_64">#REF!</definedName>
    <definedName name="JR_PAGE_ANCHOR_0_65">#REF!</definedName>
    <definedName name="JR_PAGE_ANCHOR_0_66">#REF!</definedName>
    <definedName name="JR_PAGE_ANCHOR_0_67">#REF!</definedName>
    <definedName name="JR_PAGE_ANCHOR_0_68">#REF!</definedName>
    <definedName name="JR_PAGE_ANCHOR_0_7">#REF!</definedName>
    <definedName name="JR_PAGE_ANCHOR_0_8">#REF!</definedName>
    <definedName name="JR_PAGE_ANCHOR_0_9">#REF!</definedName>
    <definedName name="XDO_?AMORT_BOOK_COST?">#REF!</definedName>
    <definedName name="XDO_?AMORT_COST?">#REF!</definedName>
    <definedName name="XDO_?AMORT_COST_PRICE?">#REF!</definedName>
    <definedName name="XDO_?AVG_MATURITY_VAL?">#REF!</definedName>
    <definedName name="XDO_?BOOK_COST?">#REF!</definedName>
    <definedName name="XDO_?BVS?">#REF!</definedName>
    <definedName name="XDO_?CBV_RATING?">#REF!</definedName>
    <definedName name="XDO_?CFREQCOUP?">#REF!</definedName>
    <definedName name="XDO_?CGTI?">#REF!</definedName>
    <definedName name="XDO_?CGTI_DESC?">#REF!</definedName>
    <definedName name="XDO_?CLASSIFICATION?">#REF!</definedName>
    <definedName name="XDO_?CLIENT_SEC_ID?">#REF!</definedName>
    <definedName name="XDO_?COMP_ID?">#REF!</definedName>
    <definedName name="XDO_?COMP_ID_DESC?">#REF!</definedName>
    <definedName name="XDO_?COTLOCALE_DESC?">#REF!</definedName>
    <definedName name="XDO_?COUPON_TYPE?">#REF!</definedName>
    <definedName name="XDO_?CP_ERROR_MESSAGE?">#REF!</definedName>
    <definedName name="XDO_?CS_AVG_MATURITY_VAL?">#REF!</definedName>
    <definedName name="XDO_?CS_MKT_VAL?">#REF!</definedName>
    <definedName name="XDO_?CS_MNT_PART_AARR?">#REF!</definedName>
    <definedName name="XDO_?CS_TNA_PCT?">#REF!</definedName>
    <definedName name="XDO_?CUSANCE_DESC?">#REF!</definedName>
    <definedName name="XDO_?DATECH?">#REF!</definedName>
    <definedName name="XDO_?DATEMISS?">#REF!</definedName>
    <definedName name="XDO_?DFIRST_COUP?">#REF!</definedName>
    <definedName name="XDO_?DLAST_COUP?">#REF!</definedName>
    <definedName name="XDO_?DNEXT_COUP?">#REF!</definedName>
    <definedName name="XDO_?DTM?">#REF!</definedName>
    <definedName name="XDO_?DTM_CLASSIFICATION?">#REF!</definedName>
    <definedName name="XDO_?FACE_VALUE?">#REF!</definedName>
    <definedName name="XDO_?FUND?">#REF!</definedName>
    <definedName name="XDO_?FUND_DESC?">#REF!</definedName>
    <definedName name="XDO_?FV_AFV_VALUE?">#REF!</definedName>
    <definedName name="XDO_?GROSS_INT_PTF_ADJUST?">#REF!</definedName>
    <definedName name="XDO_?ILLIQUIDITY_BPS?">#REF!</definedName>
    <definedName name="XDO_?ISIN_CODE?">#REF!</definedName>
    <definedName name="XDO_?MATRIX_TYPE?">#REF!</definedName>
    <definedName name="XDO_?MATURITY_DATE?">#REF!</definedName>
    <definedName name="XDO_?MDURATION?">#REF!</definedName>
    <definedName name="XDO_?MKT_PRICE?">#REF!</definedName>
    <definedName name="XDO_?MKT_VAL?">#REF!</definedName>
    <definedName name="XDO_?MNT_PART_AARR?">#REF!</definedName>
    <definedName name="XDO_?MODE_REDEMPTION?">#REF!</definedName>
    <definedName name="XDO_?NISSUING?">#REF!</definedName>
    <definedName name="XDO_?NISSUING_DESC?">#REF!</definedName>
    <definedName name="XDO_?NOMINAL?">#REF!</definedName>
    <definedName name="XDO_?NOMVAL?">#REF!</definedName>
    <definedName name="XDO_?NOVAL?">#REF!</definedName>
    <definedName name="XDO_?NPTF?">#REF!</definedName>
    <definedName name="XDO_?P_AS_ON_DATE?">#REF!</definedName>
    <definedName name="XDO_?PLACE?">#REF!</definedName>
    <definedName name="XDO_?REVISED_AVG_COST?">#REF!</definedName>
    <definedName name="XDO_?SCO?">#REF!</definedName>
    <definedName name="XDO_?SCO_DESC?">#REF!</definedName>
    <definedName name="XDO_?SHORT_LONG_RATING?">#REF!</definedName>
    <definedName name="XDO_?TNA_PCT?">#REF!</definedName>
    <definedName name="XDO_?TXINT?">#REF!</definedName>
    <definedName name="XDO_?UNIT_BOOK_COST?">#REF!</definedName>
    <definedName name="XDO_?UNREAL_GL?">#REF!</definedName>
    <definedName name="XDO_?VALUATION_SOURCE?">#REF!</definedName>
    <definedName name="XDO_?VALUATION_YIELD?">#REF!</definedName>
    <definedName name="XDO_?XLIBELLE?">#REF!</definedName>
    <definedName name="XDO_?YEARLY_VAL?">#REF!</definedName>
    <definedName name="XDO_?YIELD_VALUE?">#REF!</definedName>
    <definedName name="XDO_GROUP_?G_1?">#REF!</definedName>
    <definedName name="XDO_GROUP_?G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C42" i="1"/>
  <c r="D42" i="1"/>
  <c r="C48" i="1"/>
  <c r="D48" i="1"/>
</calcChain>
</file>

<file path=xl/sharedStrings.xml><?xml version="1.0" encoding="utf-8"?>
<sst xmlns="http://schemas.openxmlformats.org/spreadsheetml/2006/main" count="464" uniqueCount="225">
  <si>
    <t>Reserves &amp; Surplus [Rs. In Crores]</t>
  </si>
  <si>
    <t>Total Net Assets at the end of the period [Rs. in Crores]</t>
  </si>
  <si>
    <t>NAV at the beginning of the half year period [Rs.]</t>
  </si>
  <si>
    <t>NAV at the end of the period [Rs.]</t>
  </si>
  <si>
    <t>Income</t>
  </si>
  <si>
    <t>Dividend [Rs. in Crores]</t>
  </si>
  <si>
    <t>Interest [Rs. in Crores]</t>
  </si>
  <si>
    <t>Profit/(Loss)  on  inter-scheme  transfer/sale  of investments [Rs. in Crores]</t>
  </si>
  <si>
    <t>Investments made in associate/group companies (if applicable) [Rs. in Crores]</t>
  </si>
  <si>
    <t>SR.NO</t>
  </si>
  <si>
    <t>PARTICULARS</t>
  </si>
  <si>
    <t>Provision   for   Doubtful   Income/Debts  [Rs. in Crores]</t>
  </si>
  <si>
    <t>Percentage  of  management  fees  to  daily  net assets [%]</t>
  </si>
  <si>
    <t>Profit/(Loss) on sale/redemption of investments
(other  than  inter  scheme  transfer)  [Rs. in Crores]</t>
  </si>
  <si>
    <t>Payments   to   associate/group   companies (if applicable) [Rs. in Crores]</t>
  </si>
  <si>
    <t>Dividend cum capital withdrawal amount paid per unit during the half-year [Rs.]</t>
  </si>
  <si>
    <t>ASIF01</t>
  </si>
  <si>
    <t>ASIF02</t>
  </si>
  <si>
    <t>NA</t>
  </si>
  <si>
    <t>-</t>
  </si>
  <si>
    <t>As on 30/09/2025</t>
  </si>
  <si>
    <t>Direct Plan-Half Yearly IDCW</t>
  </si>
  <si>
    <t>Regular Plan-Monthly IDCW</t>
  </si>
  <si>
    <t>Regular Plan-Quarterly IDCW</t>
  </si>
  <si>
    <t>As on 31/03/2026</t>
  </si>
  <si>
    <t>Returns during the half year (Absolute Return)</t>
  </si>
  <si>
    <t>Bench mark performance (Absolute Return)</t>
  </si>
  <si>
    <t>NIL</t>
  </si>
  <si>
    <t>HALF YEARLY FINANCIAL RESULTS FOR THE PERIOD ENDED 31.03.2026</t>
  </si>
  <si>
    <t>Direct Plan</t>
  </si>
  <si>
    <t>Regular Plan</t>
  </si>
  <si>
    <t>Inception Date</t>
  </si>
  <si>
    <t>Scheme Name</t>
  </si>
  <si>
    <t>Arudha Hybrid Long-Short Fund</t>
  </si>
  <si>
    <t>a)</t>
  </si>
  <si>
    <t>b)</t>
  </si>
  <si>
    <t>Details of transactions in Associates in terms of Regulation 25(8) :</t>
  </si>
  <si>
    <t>Brokerage paid to associates / related parties / group companies of Sponsor / AMC</t>
  </si>
  <si>
    <t>Name of associates / related parties / group of companies of Sponsor / AMC</t>
  </si>
  <si>
    <t>Nature of Association / Nature of relation</t>
  </si>
  <si>
    <t>Period Covered</t>
  </si>
  <si>
    <t>Value of Transaction</t>
  </si>
  <si>
    <t>October 25 to March 26</t>
  </si>
  <si>
    <t>March 25 to October 25</t>
  </si>
  <si>
    <t>Commission paid to associates / related parties / group of companies of Sponsor / AMC</t>
  </si>
  <si>
    <t>c)</t>
  </si>
  <si>
    <t>Other payments made / accrued to associates / related parties / group of companies of Sponsor / AMC</t>
  </si>
  <si>
    <t>Name of Associate</t>
  </si>
  <si>
    <t>Nature of Association</t>
  </si>
  <si>
    <t>Nature of Expenses</t>
  </si>
  <si>
    <t>Nil</t>
  </si>
  <si>
    <t>Details of large holdings (over 25% of the NAV uof the scheme) :</t>
  </si>
  <si>
    <t>No of Holders</t>
  </si>
  <si>
    <t>Percentage</t>
  </si>
  <si>
    <t>Bonus Declared by the schemes during the half year ended March 31,2026 : Nil</t>
  </si>
  <si>
    <t>Borrowings, if any above 10% of NAV of the schemes during the half year ended March 31,2026 : Nil</t>
  </si>
  <si>
    <t>Type</t>
  </si>
  <si>
    <t>Amount</t>
  </si>
  <si>
    <t>Percentage to Net Assets</t>
  </si>
  <si>
    <t>Less than 0.005</t>
  </si>
  <si>
    <t>!</t>
  </si>
  <si>
    <t>Returns since inception (Absolute) for schemes which have not completed 1 year</t>
  </si>
  <si>
    <t>Bench mark performance (Absolute) for schemes which have not completed 1 year</t>
  </si>
  <si>
    <t>Compounded Annualised yield in case of schemes in existence for more than 1 year - Last 1 Year</t>
  </si>
  <si>
    <t>Bench mark performance in case of schemes in existence for more than 1year- Last 1 year CAGR</t>
  </si>
  <si>
    <t>Compounded Annualised yield in case of schemes in existence for more than 3 years - Last 3 Years</t>
  </si>
  <si>
    <t>Benchmark Performance in case of schemes in existence for more than 3 years - Last 3 Years CAGR</t>
  </si>
  <si>
    <t>Compounded Annualised yield in case of schemes in existence for more than 5 years - Last 5 Years</t>
  </si>
  <si>
    <t>Benchmark Performance in case of schemes in existence for more than 5 years - Last 5 Years CAGR</t>
  </si>
  <si>
    <t>Compounded Annualised yield in case of schemes in existence for more than 1 year - Since Inception</t>
  </si>
  <si>
    <t>Bench mark performance in case of schemes in existence for more than 1 year - Since Inception</t>
  </si>
  <si>
    <t xml:space="preserve">Compounded Annualised yield in case of schemes redeemed - Since Inception - CAGR </t>
  </si>
  <si>
    <t xml:space="preserve">Bench mark performance in case of schemes redeemed - Since Inception - CAGR </t>
  </si>
  <si>
    <t>Benchmark</t>
  </si>
  <si>
    <t>Arudha Hybrid Long- Short Fund @@</t>
  </si>
  <si>
    <t>@@</t>
  </si>
  <si>
    <t>Expenses</t>
  </si>
  <si>
    <t>March 25 to September 25</t>
  </si>
  <si>
    <t>Direct Plan-Growth Option</t>
  </si>
  <si>
    <t>Regular Plan-Growth Option</t>
  </si>
  <si>
    <t>#</t>
  </si>
  <si>
    <t>Other Income (indicating nature) [Rs. in Crores] ^^</t>
  </si>
  <si>
    <t>^^</t>
  </si>
  <si>
    <t>Comprises of Interest on CCIL Margin</t>
  </si>
  <si>
    <t>CRISIL Hybrid 85+15 Conservative Index</t>
  </si>
  <si>
    <t>NIFTY 500 TRI</t>
  </si>
  <si>
    <t>Unit Capital at the beginning of the half year period [Rs. In Crores]</t>
  </si>
  <si>
    <t>Unit Capital at the end of the period [Rs. in Crores]</t>
  </si>
  <si>
    <t>Total Net Assets at the beginning of the half year period [Rs.in Crores]</t>
  </si>
  <si>
    <t>Total Income (5.1 to 5.6) [Rs. in Crores]</t>
  </si>
  <si>
    <t>Commission (including GST)</t>
  </si>
  <si>
    <t>Other expenses (including GST) #</t>
  </si>
  <si>
    <t>Management Fees (including GST) [Rs. in Crores]</t>
  </si>
  <si>
    <t>Trustee Fees (including GST) [Rs. in Crores]</t>
  </si>
  <si>
    <t>Schemes Launched during the half year period. Hence previous period comparative figures are not provided.</t>
  </si>
  <si>
    <t>Since the scheme has not completed six months we have given the benchmark performance returns since inception</t>
  </si>
  <si>
    <t>Notes to Accounts</t>
  </si>
  <si>
    <t>Total outstanding exposure in derivative instruments above 10% of the net assets of schemes as on March 31,2026 :</t>
  </si>
  <si>
    <t>Investments made by the schemes of Arudha SIF in Companies or their subsidiaries that have invested more than 5% of the net assets of any scheme.</t>
  </si>
  <si>
    <t>Company invested in the scheme</t>
  </si>
  <si>
    <t>Investment made by the scheme in the company</t>
  </si>
  <si>
    <t>Name of the Company</t>
  </si>
  <si>
    <t>Name of the scheme invested by the Company</t>
  </si>
  <si>
    <t>Investments made by the Schemes of Arudha SIF in the Company or its subsidiary</t>
  </si>
  <si>
    <t>Aggregate cost of
acquisition during the
period ended March
31,2026 (Rupees in
Lakhs)</t>
  </si>
  <si>
    <t>Outstanding as on March
31,2026 (Rupees in Lakhs)</t>
  </si>
  <si>
    <t>Bajaj Finance Ltd.</t>
  </si>
  <si>
    <t>Bandhan Liquid Fund</t>
  </si>
  <si>
    <t>Bajaj Housing Finance Ltd.</t>
  </si>
  <si>
    <t>(Subsidiary of Bajaj Finance Ltd.)</t>
  </si>
  <si>
    <t>Canara Bank</t>
  </si>
  <si>
    <t>Bandhan Large Cap Fund</t>
  </si>
  <si>
    <t>Dr. Reddy's Laboratories Ltd.</t>
  </si>
  <si>
    <t>Bandhan Overnight Fund</t>
  </si>
  <si>
    <t>HDFC Bank Ltd.</t>
  </si>
  <si>
    <t>Arudha Equity Long-Short Fund</t>
  </si>
  <si>
    <t>Godrej Consumer Products Ltd.</t>
  </si>
  <si>
    <t>(Subsidiary of Godrej Industries Ltd.)</t>
  </si>
  <si>
    <t>ICICI Bank Ltd</t>
  </si>
  <si>
    <t>ICICI Lombard General Insurance Co Ltd.</t>
  </si>
  <si>
    <t>IPCA Laboratories Limited</t>
  </si>
  <si>
    <t>Bandhan CRISIL-IBX Financial Services 3-6 Months D</t>
  </si>
  <si>
    <t>Bandhan CRISIL-IBX Financial Services 3-6 Months Debt Index Fund</t>
  </si>
  <si>
    <t>Jio Credit Ltd</t>
  </si>
  <si>
    <t>Larsen and Toubro Ltd</t>
  </si>
  <si>
    <t>Bandhan CRISIL IBX 90:10 SDL Plus Gilt April 2032 Index Fund</t>
  </si>
  <si>
    <t>Maruti Suzuki India Ltd</t>
  </si>
  <si>
    <t>Bandhan Banking and PSU Fund 
(Formerly known as Bandhan Banking &amp; PSU Debt Fund)</t>
  </si>
  <si>
    <t>Bandhan Bond Fund - Short Term Plan</t>
  </si>
  <si>
    <t>Bandhan Corporate Bond Fund</t>
  </si>
  <si>
    <t>Bandhan Low Duration Fund</t>
  </si>
  <si>
    <t>Bandhan Money Manager Fund</t>
  </si>
  <si>
    <t>Bandhan Money Market Fund (Formerly known as Bandhan Money Manager Fund)</t>
  </si>
  <si>
    <t>Bandhan Short Duration Fund</t>
  </si>
  <si>
    <t>Bandhan Ultra Short Duration Fund (Formerly known as Bandhan Ultra Short Term Fund)</t>
  </si>
  <si>
    <t>Reliance Industries Ltd</t>
  </si>
  <si>
    <t>Bandhan Money Market Fund</t>
  </si>
  <si>
    <t>Sammaan Capital Ltd.</t>
  </si>
  <si>
    <t>Sun Pharmaceutical Industries Ltd.</t>
  </si>
  <si>
    <t>Tata Consumer Products Ltd.</t>
  </si>
  <si>
    <t>Tata Consultancy Services Ltd.</t>
  </si>
  <si>
    <t>Tata Motors Passenger Vehicles Ltd.</t>
  </si>
  <si>
    <t>Arudha Equity Long-Short Fund 
@@</t>
  </si>
  <si>
    <t>Total Recurring Expenses (including 6.1 to 6.2) [Rs. in Crores]</t>
  </si>
  <si>
    <t>Changes in any accounting policy during the half- year ended March 31,2026 is Nil.</t>
  </si>
  <si>
    <t>6th Floor, One World Center, Jupiter Mills Compound, 841, Senapati Bapat Marg, Mumbai - 400 013. Tel. : 66289999. Fax : 24215051 / 52 / 53</t>
  </si>
  <si>
    <t>Inclusive of Investor Education Fund expense &amp; all transaction charges</t>
  </si>
  <si>
    <t>In case of investment in debt and money market instruments (including Fixed Deposit), these investments have been made on account of their credit quality and competitive yield; and in case of equity investments because of attractive valuation of these companies. All these investments are in line with the investment objectives of the respective investment strategies and were made at the then prevailing market prices. Arbitrage Trades are being done to capture the spreads between Cash and Futures Market.</t>
  </si>
  <si>
    <t>In accordance with the first provision to Regulation 33(4) of SEBI (Mutual Funds) Regulations, 1996, please find below the details of schemes which were rolled over during the Half Year ended March 31, 2026 , showing the number of days for which the scheme is rolled over and the extended Maturity date. : Nil</t>
  </si>
  <si>
    <t>Bandhan Financial Holdings Limited (“BFHL”) acquired the controlling stake in IDFC Asset Management Company Limited and IDFC AMC Trustee Company Limited on 31-Jan-2023 from IDFC Financial Holding Company Limited , thereby becoming the Sponsor of the Fund. Pursuant to execution of Supplemental Trust Deed, the name of the Fund was changed from IDFC Mutual Fund to Bandhan Mutual Fund with effect from March 13, 2023 and name of the Trustee was changed from IDFC AMC Trustee Company Limited to Bandhan Mutual Fund Trustee Limited with effect from April 19, 2023.</t>
  </si>
  <si>
    <t>In accordance with the Securities and Exchange Board of India (Mutual Funds) Regulations, 1996 (‘SEBI (Mutual Funds) Regulations’) and amendments thereto, as applicable, the Trustee has entrusted the investment management function to Bandhan AMC Limited (formerly known as IDFC Asset Management Company Limited) (‘the AMC’).</t>
  </si>
  <si>
    <t>Pursuant to the above, Bandhan Financial Holdings Limited is the sponsor of Bandhan Mutual Fund and is now the majority shareholder of the AMC and the Trustee Company.</t>
  </si>
  <si>
    <t>Risk Factors: MUTUAL FUND INVESTMENTS ARE SUBJECT TO MARKET RISKS, READ ALL SCHEME RELATED DOCUMENTS CAREFULLY.</t>
  </si>
  <si>
    <t xml:space="preserve">For and on behalf of the Board of Directors of Bandhan AMC Limited
</t>
  </si>
  <si>
    <t>For and on behalf of the Board of Directors of Bandhan Mutual Fund Trustee Limited</t>
  </si>
  <si>
    <t>Sd/-</t>
  </si>
  <si>
    <t xml:space="preserve">
Authorised Signatory</t>
  </si>
  <si>
    <t xml:space="preserve">CIN of Bandhan AMC Limited - U65993MH1999PLC123191                      </t>
  </si>
  <si>
    <t>CIN of Bandhan Mutual Fund Trustee Limited -  U69990MH1999PLC123190</t>
  </si>
  <si>
    <t>Place: Mumbai</t>
  </si>
  <si>
    <t>Hindustan Petroleum Corporation Ltd.</t>
  </si>
  <si>
    <t>Titan Company Ltd.</t>
  </si>
  <si>
    <t>Punjab National Bank</t>
  </si>
  <si>
    <t>Bharti Airtel Ltd.</t>
  </si>
  <si>
    <t>Ambuja Cements Ltd.</t>
  </si>
  <si>
    <t>JSW Steel Ltd.</t>
  </si>
  <si>
    <t>Asian Paints Ltd.</t>
  </si>
  <si>
    <t>Divi's Laboratories Ltd.</t>
  </si>
  <si>
    <t>RBL Bank Ltd.</t>
  </si>
  <si>
    <t>Tata Technologies Ltd.</t>
  </si>
  <si>
    <t>State Bank of India</t>
  </si>
  <si>
    <t>Kotak Mahindra Bank Ltd.</t>
  </si>
  <si>
    <t>Indian Oil Corporation Ltd.</t>
  </si>
  <si>
    <t>Exide Industries Ltd.</t>
  </si>
  <si>
    <t>Hedging Positions through Futures as on</t>
  </si>
  <si>
    <t>Underlying</t>
  </si>
  <si>
    <t>Long / Short</t>
  </si>
  <si>
    <t>Futures Price when purchased</t>
  </si>
  <si>
    <t>Current price of the contract</t>
  </si>
  <si>
    <t>Margin maintained in Rs. Lakhs</t>
  </si>
  <si>
    <t>Short</t>
  </si>
  <si>
    <t>Axis Bank Ltd.</t>
  </si>
  <si>
    <t>Aditya Birla Capital Ltd.</t>
  </si>
  <si>
    <t>Adani Green Energy Ltd.</t>
  </si>
  <si>
    <t>Delhivery Ltd.</t>
  </si>
  <si>
    <t>DLF Ltd.</t>
  </si>
  <si>
    <t>ICICI Bank Ltd.</t>
  </si>
  <si>
    <t>LIC Housing Finance Ltd.</t>
  </si>
  <si>
    <t>Larsen and Toubro Ltd.</t>
  </si>
  <si>
    <t>Mahindra and Mahindra Ltd.</t>
  </si>
  <si>
    <t>Maruti Suzuki India Ltd.</t>
  </si>
  <si>
    <t>Reliance Industries Ltd.</t>
  </si>
  <si>
    <t>Total %age of existing assets hedged through futures</t>
  </si>
  <si>
    <t>For the Half Year ended 31-03-2026 specify the following for hedging transactions through futures which have been squared off/expired :</t>
  </si>
  <si>
    <t>Total Number of contracts where futures were bought</t>
  </si>
  <si>
    <t>Total Number of contracts where futures were sold</t>
  </si>
  <si>
    <t xml:space="preserve">Gross Notional Value of contracts where futures were bought </t>
  </si>
  <si>
    <t>Gross Notional Value of contracts where futures were sold</t>
  </si>
  <si>
    <t xml:space="preserve">Net Profit/Loss value on all contracts combined </t>
  </si>
  <si>
    <t>Exposure created due to over hedging through futures (quantity of hedging position exceeding the quantity of existing position being hedged) :</t>
  </si>
  <si>
    <t>Other than Hedging Positions through Futures as on 31-03-2026</t>
  </si>
  <si>
    <t>For the Half Year ended 31-03-2026 specify the following for non-hedging transactions through futures which have been squared off/expired</t>
  </si>
  <si>
    <t>Hedging Positions through Put Options as on 31-03-2026</t>
  </si>
  <si>
    <t>Number of Contracts</t>
  </si>
  <si>
    <t xml:space="preserve">Option
Price when
purchased </t>
  </si>
  <si>
    <t>Current Option Price</t>
  </si>
  <si>
    <t>Total %age of existing assets hedged through put options</t>
  </si>
  <si>
    <t>For the Half Year ended 31-03-2026 specify the following for hedging transactions through options which have already been exercised/expired :</t>
  </si>
  <si>
    <t>Total Number of contracts entered into</t>
  </si>
  <si>
    <t xml:space="preserve">Gross Notional Value of contracts </t>
  </si>
  <si>
    <t xml:space="preserve">Net Profit/Loss on all contracts (treat premium paid as loss) </t>
  </si>
  <si>
    <t>Other than Hedging Positions through Options as on 31-03-2026</t>
  </si>
  <si>
    <t>Call / Put</t>
  </si>
  <si>
    <t>Number of contracts</t>
  </si>
  <si>
    <t>Option Price when purchased</t>
  </si>
  <si>
    <t>Current Price</t>
  </si>
  <si>
    <t>Total Exposure through options as a %age of net assets</t>
  </si>
  <si>
    <t>For the Half Year ended 31-03-2026 with regard to non-hedging transactions through options which have already been exercised/expired specify:</t>
  </si>
  <si>
    <t>Gross Notional Value of contracts</t>
  </si>
  <si>
    <t>Hedging Positions through swaps as on 31-03-2026</t>
  </si>
  <si>
    <t>Derivative Disclosure as on March 31, 2026</t>
  </si>
  <si>
    <t>Date: 28-Apr-2026</t>
  </si>
  <si>
    <t>@</t>
  </si>
  <si>
    <t>Total recurring expenses include management fees, GST on management fees, Commission and other expense(including trustee fees).</t>
  </si>
  <si>
    <t>Total recurring expenses as a percentage of daily net assets at plan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</si>
</sst>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
    <numFmt numFmtId="167" formatCode="0.000\ \!"/>
  </numFmts>
  <fonts count="25" x14ac:knownFonts="1">
    <font>
      <sz val="10"/>
      <color rgb="FF000000"/>
      <name val="Times New Roman"/>
      <family val="1"/>
    </font>
    <font>
      <sz val="11"/>
      <color theme="1"/>
      <name val="Calibri"/>
      <family val="2"/>
      <scheme val="minor"/>
    </font>
    <font>
      <b/>
      <sz val="11"/>
      <color indexed="8"/>
      <name val="Times New Roman"/>
      <family val="1"/>
    </font>
    <font>
      <sz val="10"/>
      <color rgb="FF000000"/>
      <name val="Times New Roman"/>
      <family val="1"/>
    </font>
    <font>
      <b/>
      <sz val="11"/>
      <color theme="1"/>
      <name val="Calibri"/>
      <family val="2"/>
      <scheme val="minor"/>
    </font>
    <font>
      <sz val="11"/>
      <color theme="1"/>
      <name val="Times New Roman"/>
      <family val="1"/>
    </font>
    <font>
      <b/>
      <sz val="10"/>
      <color rgb="FF000000"/>
      <name val="Times New Roman"/>
      <family val="1"/>
    </font>
    <font>
      <b/>
      <sz val="11"/>
      <color theme="1"/>
      <name val="Times New Roman"/>
      <family val="1"/>
    </font>
    <font>
      <b/>
      <sz val="11"/>
      <color theme="0"/>
      <name val="Times New Roman"/>
      <family val="1"/>
    </font>
    <font>
      <sz val="11"/>
      <color theme="0"/>
      <name val="Times New Roman"/>
      <family val="1"/>
    </font>
    <font>
      <sz val="12"/>
      <color rgb="FF000000"/>
      <name val="Aptos"/>
      <family val="2"/>
    </font>
    <font>
      <sz val="10"/>
      <name val="Arial"/>
      <family val="2"/>
    </font>
    <font>
      <b/>
      <sz val="12"/>
      <name val="Arial"/>
      <family val="2"/>
    </font>
    <font>
      <i/>
      <sz val="10"/>
      <name val="Arial"/>
      <family val="2"/>
    </font>
    <font>
      <b/>
      <sz val="10"/>
      <name val="Arial"/>
      <family val="2"/>
    </font>
    <font>
      <sz val="12"/>
      <name val="Calibri"/>
      <family val="2"/>
    </font>
    <font>
      <sz val="10"/>
      <color rgb="FFFF0000"/>
      <name val="Arial"/>
      <family val="2"/>
    </font>
    <font>
      <sz val="11"/>
      <color theme="1"/>
      <name val="Calibri"/>
      <family val="2"/>
    </font>
    <font>
      <b/>
      <sz val="11"/>
      <color theme="1"/>
      <name val="Calibri"/>
      <family val="2"/>
    </font>
    <font>
      <sz val="11"/>
      <color indexed="8"/>
      <name val="Calibri"/>
      <family val="2"/>
    </font>
    <font>
      <sz val="11"/>
      <color theme="1"/>
      <name val="Arial"/>
      <family val="2"/>
    </font>
    <font>
      <b/>
      <sz val="11"/>
      <color theme="1"/>
      <name val="Arial"/>
      <family val="2"/>
    </font>
    <font>
      <b/>
      <sz val="11"/>
      <name val="Arial"/>
      <family val="2"/>
    </font>
    <font>
      <sz val="11"/>
      <name val="Arial"/>
      <family val="2"/>
    </font>
    <font>
      <b/>
      <sz val="9"/>
      <color indexed="9"/>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style="medium">
        <color indexed="64"/>
      </right>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thin">
        <color indexed="64"/>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s>
  <cellStyleXfs count="7">
    <xf numFmtId="0" fontId="0" fillId="0" borderId="0"/>
    <xf numFmtId="164" fontId="3" fillId="0" borderId="0" applyFont="0" applyFill="0" applyBorder="0" applyAlignment="0" applyProtection="0"/>
    <xf numFmtId="0" fontId="11" fillId="0" borderId="0"/>
    <xf numFmtId="0" fontId="17" fillId="0" borderId="0"/>
    <xf numFmtId="9" fontId="19" fillId="0" borderId="0" applyFont="0" applyFill="0" applyBorder="0" applyAlignment="0" applyProtection="0"/>
    <xf numFmtId="164" fontId="19" fillId="0" borderId="0" applyFont="0" applyFill="0" applyBorder="0" applyAlignment="0" applyProtection="0"/>
    <xf numFmtId="0" fontId="1" fillId="0" borderId="0"/>
  </cellStyleXfs>
  <cellXfs count="163">
    <xf numFmtId="0" fontId="0" fillId="0" borderId="0" xfId="0" applyAlignment="1">
      <alignment horizontal="left" vertical="top"/>
    </xf>
    <xf numFmtId="0" fontId="0" fillId="0" borderId="0" xfId="0" applyAlignment="1">
      <alignment horizontal="center" vertical="top"/>
    </xf>
    <xf numFmtId="0" fontId="5" fillId="0" borderId="0" xfId="0" applyFont="1" applyAlignment="1">
      <alignment horizontal="left" vertical="top"/>
    </xf>
    <xf numFmtId="0" fontId="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center"/>
    </xf>
    <xf numFmtId="0" fontId="0" fillId="0" borderId="1" xfId="0" applyBorder="1" applyAlignment="1">
      <alignment horizontal="center" vertical="top"/>
    </xf>
    <xf numFmtId="0" fontId="0" fillId="0" borderId="0" xfId="0" quotePrefix="1" applyAlignment="1">
      <alignment horizontal="left" vertical="top"/>
    </xf>
    <xf numFmtId="0" fontId="0" fillId="0" borderId="1" xfId="0" applyBorder="1"/>
    <xf numFmtId="0" fontId="6" fillId="0" borderId="0" xfId="0" applyFont="1" applyAlignment="1">
      <alignment horizontal="left" vertical="top"/>
    </xf>
    <xf numFmtId="0" fontId="0" fillId="0" borderId="0" xfId="0" applyAlignment="1">
      <alignment horizontal="left" vertical="top" wrapText="1"/>
    </xf>
    <xf numFmtId="0" fontId="4" fillId="0" borderId="2" xfId="0" applyFont="1" applyBorder="1"/>
    <xf numFmtId="0" fontId="4" fillId="0" borderId="3" xfId="0" applyFont="1" applyBorder="1"/>
    <xf numFmtId="0" fontId="4" fillId="0" borderId="3" xfId="0" applyFont="1" applyBorder="1" applyAlignment="1">
      <alignment wrapText="1"/>
    </xf>
    <xf numFmtId="0" fontId="4" fillId="0" borderId="4" xfId="0" applyFont="1"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xf numFmtId="4" fontId="0" fillId="0" borderId="1" xfId="0" applyNumberFormat="1" applyBorder="1"/>
    <xf numFmtId="4" fontId="0" fillId="0" borderId="9" xfId="0" applyNumberFormat="1" applyBorder="1"/>
    <xf numFmtId="0" fontId="0" fillId="0" borderId="9" xfId="0" applyBorder="1"/>
    <xf numFmtId="0" fontId="0" fillId="0" borderId="1" xfId="0" applyBorder="1" applyAlignment="1">
      <alignment wrapText="1"/>
    </xf>
    <xf numFmtId="0" fontId="0" fillId="0" borderId="10" xfId="0" applyBorder="1"/>
    <xf numFmtId="0" fontId="0" fillId="0" borderId="11" xfId="0" applyBorder="1"/>
    <xf numFmtId="0" fontId="0" fillId="0" borderId="12" xfId="0" applyBorder="1"/>
    <xf numFmtId="0" fontId="0" fillId="0" borderId="13" xfId="0" applyBorder="1" applyAlignment="1">
      <alignment horizontal="left" vertical="top"/>
    </xf>
    <xf numFmtId="0" fontId="0" fillId="0" borderId="14" xfId="0" applyBorder="1" applyAlignment="1">
      <alignment vertical="top" wrapText="1"/>
    </xf>
    <xf numFmtId="0" fontId="7" fillId="0" borderId="15" xfId="0" applyFont="1" applyBorder="1" applyAlignment="1">
      <alignment vertical="top" wrapText="1"/>
    </xf>
    <xf numFmtId="0" fontId="8" fillId="0" borderId="15" xfId="0" applyFont="1" applyBorder="1" applyAlignment="1">
      <alignment vertical="top" wrapText="1"/>
    </xf>
    <xf numFmtId="0" fontId="7" fillId="0" borderId="1" xfId="0" applyFont="1" applyBorder="1" applyAlignment="1">
      <alignment horizontal="center" vertical="top"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14" fontId="5" fillId="2" borderId="1" xfId="0" applyNumberFormat="1" applyFont="1" applyFill="1" applyBorder="1" applyAlignment="1">
      <alignment horizontal="center" vertical="top" wrapText="1"/>
    </xf>
    <xf numFmtId="0" fontId="5" fillId="0" borderId="1" xfId="0" applyFont="1" applyBorder="1" applyAlignment="1">
      <alignment horizontal="left" vertical="top" wrapText="1" indent="1"/>
    </xf>
    <xf numFmtId="4" fontId="5" fillId="0" borderId="1" xfId="0" applyNumberFormat="1" applyFont="1" applyBorder="1" applyAlignment="1">
      <alignment horizontal="center" vertical="top" wrapText="1"/>
    </xf>
    <xf numFmtId="0" fontId="7" fillId="0" borderId="1" xfId="0" applyFont="1" applyBorder="1" applyAlignment="1">
      <alignment horizontal="left" vertical="top" wrapText="1" indent="1"/>
    </xf>
    <xf numFmtId="0" fontId="2" fillId="0" borderId="1" xfId="0" applyFont="1" applyBorder="1" applyAlignment="1">
      <alignment horizontal="left" vertical="top" wrapText="1" inden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9" fillId="0" borderId="9" xfId="0" applyFont="1" applyBorder="1" applyAlignment="1">
      <alignment horizontal="center" vertical="top" wrapText="1"/>
    </xf>
    <xf numFmtId="14" fontId="5" fillId="2" borderId="9" xfId="0" applyNumberFormat="1" applyFont="1" applyFill="1" applyBorder="1" applyAlignment="1">
      <alignment horizontal="center" vertical="top" wrapText="1"/>
    </xf>
    <xf numFmtId="165" fontId="5" fillId="0" borderId="8" xfId="0" applyNumberFormat="1" applyFont="1" applyBorder="1" applyAlignment="1">
      <alignment horizontal="center" vertical="top" shrinkToFit="1"/>
    </xf>
    <xf numFmtId="0" fontId="5" fillId="0" borderId="9" xfId="0" applyFont="1" applyBorder="1" applyAlignment="1">
      <alignment horizontal="center" vertical="top" wrapText="1"/>
    </xf>
    <xf numFmtId="4" fontId="5" fillId="0" borderId="9" xfId="0" applyNumberFormat="1" applyFont="1" applyBorder="1" applyAlignment="1">
      <alignment horizontal="center" vertical="top" wrapText="1"/>
    </xf>
    <xf numFmtId="1" fontId="5" fillId="0" borderId="8" xfId="0" applyNumberFormat="1" applyFont="1" applyBorder="1" applyAlignment="1">
      <alignment horizontal="center" vertical="top" shrinkToFit="1"/>
    </xf>
    <xf numFmtId="164" fontId="5" fillId="0" borderId="9" xfId="1" applyFont="1" applyBorder="1" applyAlignment="1">
      <alignment horizontal="center" vertical="top" wrapText="1"/>
    </xf>
    <xf numFmtId="0" fontId="5" fillId="0" borderId="8" xfId="0" applyFont="1" applyBorder="1" applyAlignment="1">
      <alignment horizontal="center" wrapText="1"/>
    </xf>
    <xf numFmtId="0" fontId="5" fillId="0" borderId="8" xfId="0" applyFont="1" applyBorder="1" applyAlignment="1">
      <alignment horizontal="left" wrapText="1"/>
    </xf>
    <xf numFmtId="1" fontId="5" fillId="0" borderId="10" xfId="0" applyNumberFormat="1" applyFont="1" applyBorder="1" applyAlignment="1">
      <alignment horizontal="center" vertical="top" shrinkToFit="1"/>
    </xf>
    <xf numFmtId="0" fontId="5" fillId="0" borderId="11" xfId="0" applyFont="1" applyBorder="1" applyAlignment="1">
      <alignment horizontal="left" vertical="top" wrapText="1" indent="1"/>
    </xf>
    <xf numFmtId="166" fontId="5" fillId="0" borderId="1" xfId="0" applyNumberFormat="1" applyFont="1" applyBorder="1" applyAlignment="1">
      <alignment horizontal="center" vertical="top" wrapText="1"/>
    </xf>
    <xf numFmtId="166" fontId="5" fillId="0" borderId="9" xfId="0" applyNumberFormat="1" applyFont="1" applyBorder="1" applyAlignment="1">
      <alignment horizontal="center" vertical="top" wrapText="1"/>
    </xf>
    <xf numFmtId="4" fontId="7" fillId="0" borderId="1"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2" fontId="5" fillId="0" borderId="1" xfId="0" applyNumberFormat="1" applyFont="1" applyBorder="1" applyAlignment="1">
      <alignment horizontal="center" vertical="top" wrapText="1"/>
    </xf>
    <xf numFmtId="167" fontId="5" fillId="0" borderId="9"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10" fontId="5" fillId="0" borderId="1" xfId="0" applyNumberFormat="1" applyFont="1" applyBorder="1" applyAlignment="1">
      <alignment horizontal="center" vertical="top" wrapText="1"/>
    </xf>
    <xf numFmtId="10" fontId="5" fillId="0" borderId="9" xfId="0" applyNumberFormat="1" applyFont="1" applyBorder="1" applyAlignment="1">
      <alignment horizontal="center" vertical="top"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0" xfId="0" applyFont="1" applyAlignment="1">
      <alignment horizontal="left" vertical="top"/>
    </xf>
    <xf numFmtId="0" fontId="0" fillId="0" borderId="15" xfId="0" applyBorder="1" applyAlignment="1">
      <alignment horizontal="left" vertical="top"/>
    </xf>
    <xf numFmtId="0" fontId="6" fillId="0" borderId="15" xfId="0" applyFont="1" applyBorder="1" applyAlignment="1">
      <alignment horizontal="left" vertical="top"/>
    </xf>
    <xf numFmtId="0" fontId="0" fillId="0" borderId="14"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0" xfId="0"/>
    <xf numFmtId="0" fontId="0" fillId="0" borderId="20" xfId="0" applyBorder="1"/>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6" fillId="0" borderId="1" xfId="0" applyFont="1" applyBorder="1" applyAlignment="1">
      <alignment horizontal="left" vertical="top" wrapText="1"/>
    </xf>
    <xf numFmtId="0" fontId="11" fillId="0" borderId="0" xfId="2"/>
    <xf numFmtId="0" fontId="11" fillId="0" borderId="0" xfId="2" applyAlignment="1">
      <alignment horizontal="left" vertical="justify" wrapText="1"/>
    </xf>
    <xf numFmtId="0" fontId="12" fillId="0" borderId="0" xfId="2" applyFont="1" applyAlignment="1">
      <alignment vertical="top" wrapText="1"/>
    </xf>
    <xf numFmtId="0" fontId="11" fillId="0" borderId="0" xfId="2" applyAlignment="1">
      <alignment vertical="top"/>
    </xf>
    <xf numFmtId="0" fontId="13" fillId="0" borderId="0" xfId="2" applyFont="1" applyAlignment="1">
      <alignment horizontal="justify" vertical="top" wrapText="1"/>
    </xf>
    <xf numFmtId="0" fontId="14" fillId="0" borderId="0" xfId="2" applyFont="1" applyAlignment="1">
      <alignment wrapText="1"/>
    </xf>
    <xf numFmtId="0" fontId="14" fillId="0" borderId="0" xfId="2" applyFont="1"/>
    <xf numFmtId="0" fontId="15" fillId="0" borderId="0" xfId="2" applyFont="1"/>
    <xf numFmtId="0" fontId="15" fillId="0" borderId="0" xfId="2" applyFont="1" applyAlignment="1">
      <alignment vertical="top"/>
    </xf>
    <xf numFmtId="0" fontId="16" fillId="0" borderId="0" xfId="2" applyFont="1"/>
    <xf numFmtId="0" fontId="17" fillId="0" borderId="0" xfId="3"/>
    <xf numFmtId="0" fontId="18" fillId="0" borderId="0" xfId="3" applyFont="1"/>
    <xf numFmtId="4" fontId="17" fillId="0" borderId="0" xfId="3" applyNumberFormat="1"/>
    <xf numFmtId="0" fontId="20" fillId="0" borderId="13" xfId="3" applyFont="1" applyBorder="1"/>
    <xf numFmtId="0" fontId="20" fillId="0" borderId="19" xfId="3" applyFont="1" applyBorder="1"/>
    <xf numFmtId="0" fontId="21" fillId="0" borderId="0" xfId="3" applyFont="1"/>
    <xf numFmtId="0" fontId="21" fillId="0" borderId="20" xfId="3" applyFont="1" applyBorder="1"/>
    <xf numFmtId="0" fontId="21" fillId="0" borderId="19" xfId="3" applyFont="1" applyBorder="1"/>
    <xf numFmtId="0" fontId="22" fillId="0" borderId="0" xfId="3" applyFont="1" applyAlignment="1">
      <alignment vertical="top" wrapText="1"/>
    </xf>
    <xf numFmtId="14" fontId="22" fillId="0" borderId="0" xfId="3" applyNumberFormat="1" applyFont="1" applyAlignment="1">
      <alignment horizontal="left" vertical="top" wrapText="1"/>
    </xf>
    <xf numFmtId="0" fontId="22" fillId="0" borderId="20" xfId="3" applyFont="1" applyBorder="1" applyAlignment="1">
      <alignment vertical="top" wrapText="1"/>
    </xf>
    <xf numFmtId="0" fontId="22" fillId="0" borderId="1" xfId="3" applyFont="1" applyBorder="1" applyAlignment="1">
      <alignment vertical="top" wrapText="1"/>
    </xf>
    <xf numFmtId="0" fontId="22" fillId="0" borderId="1" xfId="3" applyFont="1" applyBorder="1" applyAlignment="1">
      <alignment horizontal="left" vertical="top" wrapText="1"/>
    </xf>
    <xf numFmtId="0" fontId="22" fillId="0" borderId="9" xfId="3" applyFont="1" applyBorder="1" applyAlignment="1">
      <alignment horizontal="left" vertical="top" wrapText="1"/>
    </xf>
    <xf numFmtId="0" fontId="23" fillId="0" borderId="1" xfId="3" applyFont="1" applyBorder="1" applyAlignment="1">
      <alignment vertical="top" wrapText="1"/>
    </xf>
    <xf numFmtId="0" fontId="23" fillId="0" borderId="1" xfId="3" applyFont="1" applyBorder="1" applyAlignment="1">
      <alignment horizontal="left" vertical="top" wrapText="1"/>
    </xf>
    <xf numFmtId="0" fontId="23" fillId="0" borderId="1" xfId="3" applyFont="1" applyBorder="1" applyAlignment="1">
      <alignment horizontal="right" wrapText="1"/>
    </xf>
    <xf numFmtId="164" fontId="23" fillId="0" borderId="9" xfId="5" applyFont="1" applyBorder="1" applyAlignment="1">
      <alignment horizontal="right" wrapText="1"/>
    </xf>
    <xf numFmtId="0" fontId="22" fillId="0" borderId="26" xfId="3" applyFont="1" applyBorder="1" applyAlignment="1">
      <alignment vertical="top" wrapText="1"/>
    </xf>
    <xf numFmtId="0" fontId="22" fillId="0" borderId="26" xfId="3" applyFont="1" applyBorder="1" applyAlignment="1">
      <alignment horizontal="left" vertical="top" wrapText="1"/>
    </xf>
    <xf numFmtId="0" fontId="22" fillId="0" borderId="27" xfId="3" applyFont="1" applyBorder="1" applyAlignment="1">
      <alignment horizontal="left" vertical="top" wrapText="1"/>
    </xf>
    <xf numFmtId="0" fontId="22" fillId="0" borderId="28" xfId="3" applyFont="1" applyBorder="1" applyAlignment="1">
      <alignment vertical="top" wrapText="1"/>
    </xf>
    <xf numFmtId="0" fontId="22" fillId="0" borderId="28" xfId="3" applyFont="1" applyBorder="1" applyAlignment="1">
      <alignment horizontal="left" vertical="top" wrapText="1"/>
    </xf>
    <xf numFmtId="0" fontId="22" fillId="0" borderId="25" xfId="3" applyFont="1" applyBorder="1" applyAlignment="1">
      <alignment horizontal="left" vertical="top" wrapText="1"/>
    </xf>
    <xf numFmtId="0" fontId="23" fillId="0" borderId="28" xfId="3" applyFont="1" applyBorder="1" applyAlignment="1">
      <alignment vertical="top" wrapText="1"/>
    </xf>
    <xf numFmtId="4" fontId="23" fillId="0" borderId="24" xfId="3" applyNumberFormat="1" applyFont="1" applyBorder="1" applyAlignment="1">
      <alignment vertical="top" wrapText="1"/>
    </xf>
    <xf numFmtId="0" fontId="23" fillId="0" borderId="24" xfId="3" applyFont="1" applyBorder="1" applyAlignment="1">
      <alignment vertical="top" wrapText="1"/>
    </xf>
    <xf numFmtId="0" fontId="23" fillId="0" borderId="29" xfId="3" applyFont="1" applyBorder="1" applyAlignment="1">
      <alignment vertical="top" wrapText="1"/>
    </xf>
    <xf numFmtId="0" fontId="20" fillId="0" borderId="0" xfId="3" applyFont="1"/>
    <xf numFmtId="0" fontId="20" fillId="0" borderId="20" xfId="3" applyFont="1" applyBorder="1"/>
    <xf numFmtId="0" fontId="22" fillId="0" borderId="30" xfId="3" applyFont="1" applyBorder="1" applyAlignment="1">
      <alignment horizontal="left" vertical="top" wrapText="1"/>
    </xf>
    <xf numFmtId="0" fontId="22" fillId="0" borderId="31" xfId="3" applyFont="1" applyBorder="1" applyAlignment="1">
      <alignment horizontal="left" vertical="top" wrapText="1"/>
    </xf>
    <xf numFmtId="0" fontId="20" fillId="0" borderId="1" xfId="3" applyFont="1" applyBorder="1" applyAlignment="1">
      <alignment horizontal="left" vertical="top" wrapText="1"/>
    </xf>
    <xf numFmtId="4" fontId="20" fillId="0" borderId="1" xfId="3" applyNumberFormat="1" applyFont="1" applyBorder="1" applyAlignment="1">
      <alignment horizontal="left" vertical="top" wrapText="1"/>
    </xf>
    <xf numFmtId="4" fontId="20" fillId="0" borderId="9" xfId="3" applyNumberFormat="1" applyFont="1" applyBorder="1" applyAlignment="1">
      <alignment horizontal="left" vertical="top" wrapText="1"/>
    </xf>
    <xf numFmtId="0" fontId="20" fillId="0" borderId="0" xfId="3" applyFont="1" applyAlignment="1">
      <alignment horizontal="left" vertical="top" wrapText="1"/>
    </xf>
    <xf numFmtId="4" fontId="20" fillId="0" borderId="0" xfId="3" applyNumberFormat="1" applyFont="1" applyAlignment="1">
      <alignment horizontal="left" vertical="top" wrapText="1"/>
    </xf>
    <xf numFmtId="0" fontId="20" fillId="0" borderId="20" xfId="3" applyFont="1" applyBorder="1" applyAlignment="1">
      <alignment horizontal="left" vertical="top" wrapText="1"/>
    </xf>
    <xf numFmtId="0" fontId="22" fillId="0" borderId="0" xfId="3" applyFont="1" applyAlignment="1">
      <alignment vertical="top"/>
    </xf>
    <xf numFmtId="0" fontId="22" fillId="0" borderId="32" xfId="3" applyFont="1" applyBorder="1" applyAlignment="1">
      <alignment vertical="top" wrapText="1"/>
    </xf>
    <xf numFmtId="0" fontId="22" fillId="0" borderId="33" xfId="3" applyFont="1" applyBorder="1" applyAlignment="1">
      <alignment horizontal="left" vertical="top" wrapText="1"/>
    </xf>
    <xf numFmtId="0" fontId="22" fillId="0" borderId="34" xfId="3" applyFont="1" applyBorder="1" applyAlignment="1">
      <alignment horizontal="left" vertical="top" wrapText="1"/>
    </xf>
    <xf numFmtId="0" fontId="23" fillId="0" borderId="35" xfId="3" applyFont="1" applyBorder="1" applyAlignment="1">
      <alignment vertical="top" wrapText="1"/>
    </xf>
    <xf numFmtId="0" fontId="22" fillId="0" borderId="36" xfId="3" applyFont="1" applyBorder="1" applyAlignment="1">
      <alignment horizontal="left" vertical="top" wrapText="1"/>
    </xf>
    <xf numFmtId="0" fontId="22" fillId="0" borderId="37" xfId="3" applyFont="1" applyBorder="1" applyAlignment="1">
      <alignment horizontal="left" vertical="top" wrapText="1"/>
    </xf>
    <xf numFmtId="0" fontId="23" fillId="0" borderId="0" xfId="3" applyFont="1" applyAlignment="1">
      <alignment vertical="top" wrapText="1"/>
    </xf>
    <xf numFmtId="0" fontId="20" fillId="0" borderId="1" xfId="3" applyFont="1" applyBorder="1"/>
    <xf numFmtId="0" fontId="22" fillId="0" borderId="30" xfId="3" applyFont="1" applyBorder="1" applyAlignment="1">
      <alignment vertical="top"/>
    </xf>
    <xf numFmtId="0" fontId="21" fillId="0" borderId="38" xfId="3" applyFont="1" applyBorder="1" applyAlignment="1">
      <alignment vertical="top" wrapText="1"/>
    </xf>
    <xf numFmtId="0" fontId="21" fillId="0" borderId="24" xfId="3" applyFont="1" applyBorder="1" applyAlignment="1">
      <alignment vertical="top" wrapText="1"/>
    </xf>
    <xf numFmtId="0" fontId="21" fillId="0" borderId="29" xfId="3" applyFont="1" applyBorder="1" applyAlignment="1">
      <alignment vertical="top" wrapText="1"/>
    </xf>
    <xf numFmtId="0" fontId="20" fillId="0" borderId="9" xfId="3" applyFont="1" applyBorder="1"/>
    <xf numFmtId="0" fontId="20" fillId="0" borderId="0" xfId="3" applyFont="1" applyAlignment="1">
      <alignment wrapText="1"/>
    </xf>
    <xf numFmtId="0" fontId="20" fillId="0" borderId="21" xfId="3" applyFont="1" applyBorder="1"/>
    <xf numFmtId="0" fontId="20" fillId="0" borderId="22" xfId="3" applyFont="1" applyBorder="1"/>
    <xf numFmtId="0" fontId="20" fillId="0" borderId="23" xfId="3" applyFont="1" applyBorder="1"/>
    <xf numFmtId="0" fontId="11" fillId="0" borderId="0" xfId="2" applyAlignment="1">
      <alignment horizontal="left" vertical="top" wrapText="1"/>
    </xf>
    <xf numFmtId="0" fontId="12" fillId="0" borderId="0" xfId="2" applyFont="1" applyAlignment="1">
      <alignment vertical="top"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0" fillId="0" borderId="0" xfId="0" applyAlignment="1">
      <alignment horizontal="left" vertical="top" wrapText="1"/>
    </xf>
    <xf numFmtId="0" fontId="0" fillId="0" borderId="20" xfId="0" applyBorder="1" applyAlignment="1">
      <alignment horizontal="left" vertical="top" wrapText="1"/>
    </xf>
    <xf numFmtId="0" fontId="14" fillId="0" borderId="0" xfId="2" applyFont="1" applyAlignment="1">
      <alignment horizontal="left" wrapText="1"/>
    </xf>
    <xf numFmtId="0" fontId="12" fillId="0" borderId="0" xfId="2" applyFont="1" applyAlignment="1">
      <alignment vertical="justify"/>
    </xf>
    <xf numFmtId="0" fontId="11" fillId="0" borderId="0" xfId="2" applyAlignment="1">
      <alignment horizontal="left" wrapText="1"/>
    </xf>
    <xf numFmtId="0" fontId="22" fillId="0" borderId="28" xfId="3" applyFont="1" applyBorder="1" applyAlignment="1">
      <alignment horizontal="left" vertical="top" wrapText="1"/>
    </xf>
    <xf numFmtId="0" fontId="21" fillId="0" borderId="24" xfId="3" applyFont="1" applyBorder="1" applyAlignment="1">
      <alignment horizontal="left" vertical="top" wrapText="1"/>
    </xf>
    <xf numFmtId="0" fontId="21" fillId="0" borderId="29" xfId="3" applyFont="1" applyBorder="1" applyAlignment="1">
      <alignment horizontal="left" vertical="top" wrapText="1"/>
    </xf>
    <xf numFmtId="0" fontId="22" fillId="0" borderId="30" xfId="3" applyFont="1" applyBorder="1" applyAlignment="1">
      <alignment horizontal="left" vertical="top" wrapText="1"/>
    </xf>
    <xf numFmtId="0" fontId="21" fillId="0" borderId="38" xfId="3" applyFont="1" applyBorder="1" applyAlignment="1">
      <alignment horizontal="left" vertical="top" wrapText="1"/>
    </xf>
    <xf numFmtId="0" fontId="21" fillId="0" borderId="39" xfId="3" applyFont="1" applyBorder="1" applyAlignment="1">
      <alignment horizontal="left" vertical="top" wrapText="1"/>
    </xf>
    <xf numFmtId="0" fontId="24" fillId="3" borderId="0" xfId="6" applyFont="1" applyFill="1" applyAlignment="1">
      <alignment horizontal="center" vertical="top"/>
    </xf>
    <xf numFmtId="0" fontId="21" fillId="0" borderId="0" xfId="3" applyFont="1" applyAlignment="1">
      <alignment horizontal="center"/>
    </xf>
    <xf numFmtId="0" fontId="21" fillId="0" borderId="20" xfId="3" applyFont="1" applyBorder="1" applyAlignment="1">
      <alignment horizontal="center"/>
    </xf>
    <xf numFmtId="0" fontId="11" fillId="0" borderId="0" xfId="0" applyFont="1" applyAlignment="1">
      <alignment horizontal="left"/>
    </xf>
    <xf numFmtId="0" fontId="11" fillId="0" borderId="0" xfId="0" applyFont="1"/>
  </cellXfs>
  <cellStyles count="7">
    <cellStyle name="Comma" xfId="1" builtinId="3"/>
    <cellStyle name="Comma 2" xfId="5" xr:uid="{6AEB985B-DE71-4BB8-B2F8-CDCFD7A2BDCC}"/>
    <cellStyle name="Normal" xfId="0" builtinId="0"/>
    <cellStyle name="Normal 2" xfId="3" xr:uid="{4FFD54C8-35C5-4D7E-A8F5-DDA9A06C9B2E}"/>
    <cellStyle name="Normal 2 2" xfId="2" xr:uid="{F445D651-C331-4732-A829-5389D2A919BB}"/>
    <cellStyle name="Normal 3 2 2" xfId="6" xr:uid="{426AFDF3-08BB-4367-93F3-80EFF6B02FBD}"/>
    <cellStyle name="Percent 2" xfId="4" xr:uid="{09B5D2A6-E390-475C-8255-8C9B7C08F8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444500</xdr:colOff>
      <xdr:row>7</xdr:row>
      <xdr:rowOff>0</xdr:rowOff>
    </xdr:from>
    <xdr:to>
      <xdr:col>1</xdr:col>
      <xdr:colOff>4787900</xdr:colOff>
      <xdr:row>7</xdr:row>
      <xdr:rowOff>12700</xdr:rowOff>
    </xdr:to>
    <xdr:sp macro="" textlink="">
      <xdr:nvSpPr>
        <xdr:cNvPr id="1193" name="Shape 2">
          <a:extLst>
            <a:ext uri="{FF2B5EF4-FFF2-40B4-BE49-F238E27FC236}">
              <a16:creationId xmlns:a16="http://schemas.microsoft.com/office/drawing/2014/main" id="{AB4033AA-3CD1-2E85-A9AA-4231D963B5A7}"/>
            </a:ext>
          </a:extLst>
        </xdr:cNvPr>
        <xdr:cNvSpPr>
          <a:spLocks/>
        </xdr:cNvSpPr>
      </xdr:nvSpPr>
      <xdr:spPr bwMode="auto">
        <a:xfrm>
          <a:off x="444500" y="0"/>
          <a:ext cx="5048250" cy="12700"/>
        </a:xfrm>
        <a:custGeom>
          <a:avLst/>
          <a:gdLst>
            <a:gd name="T0" fmla="*/ 5070784 w 5045710"/>
            <a:gd name="T1" fmla="*/ 0 h 9525"/>
            <a:gd name="T2" fmla="*/ 0 w 5045710"/>
            <a:gd name="T3" fmla="*/ 0 h 9525"/>
            <a:gd name="T4" fmla="*/ 0 w 5045710"/>
            <a:gd name="T5" fmla="*/ 162361 h 9525"/>
            <a:gd name="T6" fmla="*/ 5070784 w 5045710"/>
            <a:gd name="T7" fmla="*/ 162361 h 9525"/>
            <a:gd name="T8" fmla="*/ 5070784 w 5045710"/>
            <a:gd name="T9" fmla="*/ 0 h 9525"/>
            <a:gd name="T10" fmla="*/ 0 60000 65536"/>
            <a:gd name="T11" fmla="*/ 0 60000 65536"/>
            <a:gd name="T12" fmla="*/ 0 60000 65536"/>
            <a:gd name="T13" fmla="*/ 0 60000 65536"/>
            <a:gd name="T14" fmla="*/ 0 60000 65536"/>
            <a:gd name="T15" fmla="*/ 0 w 5045710"/>
            <a:gd name="T16" fmla="*/ 0 h 9525"/>
            <a:gd name="T17" fmla="*/ 5045710 w 5045710"/>
            <a:gd name="T18" fmla="*/ 9525 h 9525"/>
          </a:gdLst>
          <a:ahLst/>
          <a:cxnLst>
            <a:cxn ang="T10">
              <a:pos x="T0" y="T1"/>
            </a:cxn>
            <a:cxn ang="T11">
              <a:pos x="T2" y="T3"/>
            </a:cxn>
            <a:cxn ang="T12">
              <a:pos x="T4" y="T5"/>
            </a:cxn>
            <a:cxn ang="T13">
              <a:pos x="T6" y="T7"/>
            </a:cxn>
            <a:cxn ang="T14">
              <a:pos x="T8" y="T9"/>
            </a:cxn>
          </a:cxnLst>
          <a:rect l="T15" t="T16" r="T17" b="T18"/>
          <a:pathLst>
            <a:path w="5045710" h="9525">
              <a:moveTo>
                <a:pt x="5045329" y="0"/>
              </a:moveTo>
              <a:lnTo>
                <a:pt x="0" y="0"/>
              </a:lnTo>
              <a:lnTo>
                <a:pt x="0" y="9143"/>
              </a:lnTo>
              <a:lnTo>
                <a:pt x="5045329" y="9143"/>
              </a:lnTo>
              <a:lnTo>
                <a:pt x="5045329" y="0"/>
              </a:lnTo>
              <a:close/>
            </a:path>
          </a:pathLst>
        </a:custGeom>
        <a:solidFill>
          <a:srgbClr val="000000">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41</xdr:row>
      <xdr:rowOff>0</xdr:rowOff>
    </xdr:from>
    <xdr:to>
      <xdr:col>1</xdr:col>
      <xdr:colOff>1123950</xdr:colOff>
      <xdr:row>41</xdr:row>
      <xdr:rowOff>6350</xdr:rowOff>
    </xdr:to>
    <xdr:sp macro="" textlink="">
      <xdr:nvSpPr>
        <xdr:cNvPr id="1194" name="Shape 3">
          <a:extLst>
            <a:ext uri="{FF2B5EF4-FFF2-40B4-BE49-F238E27FC236}">
              <a16:creationId xmlns:a16="http://schemas.microsoft.com/office/drawing/2014/main" id="{3ECCEF4F-88FC-BF59-817B-ADAA886DDF16}"/>
            </a:ext>
          </a:extLst>
        </xdr:cNvPr>
        <xdr:cNvSpPr>
          <a:spLocks/>
        </xdr:cNvSpPr>
      </xdr:nvSpPr>
      <xdr:spPr bwMode="auto">
        <a:xfrm>
          <a:off x="0" y="6565900"/>
          <a:ext cx="1828800" cy="6350"/>
        </a:xfrm>
        <a:custGeom>
          <a:avLst/>
          <a:gdLst>
            <a:gd name="T0" fmla="*/ 1822714 w 1829435"/>
            <a:gd name="T1" fmla="*/ 0 h 7620"/>
            <a:gd name="T2" fmla="*/ 0 w 1829435"/>
            <a:gd name="T3" fmla="*/ 0 h 7620"/>
            <a:gd name="T4" fmla="*/ 0 w 1829435"/>
            <a:gd name="T5" fmla="*/ 1232 h 7620"/>
            <a:gd name="T6" fmla="*/ 1822714 w 1829435"/>
            <a:gd name="T7" fmla="*/ 1232 h 7620"/>
            <a:gd name="T8" fmla="*/ 1822714 w 1829435"/>
            <a:gd name="T9" fmla="*/ 0 h 7620"/>
            <a:gd name="T10" fmla="*/ 0 60000 65536"/>
            <a:gd name="T11" fmla="*/ 0 60000 65536"/>
            <a:gd name="T12" fmla="*/ 0 60000 65536"/>
            <a:gd name="T13" fmla="*/ 0 60000 65536"/>
            <a:gd name="T14" fmla="*/ 0 60000 65536"/>
            <a:gd name="T15" fmla="*/ 0 w 1829435"/>
            <a:gd name="T16" fmla="*/ 0 h 7620"/>
            <a:gd name="T17" fmla="*/ 1829435 w 1829435"/>
            <a:gd name="T18" fmla="*/ 7620 h 7620"/>
          </a:gdLst>
          <a:ahLst/>
          <a:cxnLst>
            <a:cxn ang="T10">
              <a:pos x="T0" y="T1"/>
            </a:cxn>
            <a:cxn ang="T11">
              <a:pos x="T2" y="T3"/>
            </a:cxn>
            <a:cxn ang="T12">
              <a:pos x="T4" y="T5"/>
            </a:cxn>
            <a:cxn ang="T13">
              <a:pos x="T6" y="T7"/>
            </a:cxn>
            <a:cxn ang="T14">
              <a:pos x="T8" y="T9"/>
            </a:cxn>
          </a:cxnLst>
          <a:rect l="T15" t="T16" r="T17" b="T18"/>
          <a:pathLst>
            <a:path w="1829435" h="7620">
              <a:moveTo>
                <a:pt x="1829053" y="0"/>
              </a:moveTo>
              <a:lnTo>
                <a:pt x="0" y="0"/>
              </a:lnTo>
              <a:lnTo>
                <a:pt x="0" y="7619"/>
              </a:lnTo>
              <a:lnTo>
                <a:pt x="1829053" y="7619"/>
              </a:lnTo>
              <a:lnTo>
                <a:pt x="182905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0</xdr:row>
      <xdr:rowOff>114299</xdr:rowOff>
    </xdr:from>
    <xdr:to>
      <xdr:col>1</xdr:col>
      <xdr:colOff>1187450</xdr:colOff>
      <xdr:row>3</xdr:row>
      <xdr:rowOff>133642</xdr:rowOff>
    </xdr:to>
    <xdr:pic>
      <xdr:nvPicPr>
        <xdr:cNvPr id="4" name="Picture 3">
          <a:extLst>
            <a:ext uri="{FF2B5EF4-FFF2-40B4-BE49-F238E27FC236}">
              <a16:creationId xmlns:a16="http://schemas.microsoft.com/office/drawing/2014/main" id="{8920CC56-D82E-4984-B0F6-AA558677B76A}"/>
            </a:ext>
          </a:extLst>
        </xdr:cNvPr>
        <xdr:cNvPicPr>
          <a:picLocks noChangeAspect="1"/>
        </xdr:cNvPicPr>
      </xdr:nvPicPr>
      <xdr:blipFill>
        <a:blip xmlns:r="http://schemas.openxmlformats.org/officeDocument/2006/relationships" r:embed="rId1"/>
        <a:stretch>
          <a:fillRect/>
        </a:stretch>
      </xdr:blipFill>
      <xdr:spPr>
        <a:xfrm>
          <a:off x="0" y="114299"/>
          <a:ext cx="1892300" cy="514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120650</xdr:rowOff>
    </xdr:from>
    <xdr:to>
      <xdr:col>2</xdr:col>
      <xdr:colOff>1765300</xdr:colOff>
      <xdr:row>3</xdr:row>
      <xdr:rowOff>139993</xdr:rowOff>
    </xdr:to>
    <xdr:pic>
      <xdr:nvPicPr>
        <xdr:cNvPr id="2" name="Picture 1">
          <a:extLst>
            <a:ext uri="{FF2B5EF4-FFF2-40B4-BE49-F238E27FC236}">
              <a16:creationId xmlns:a16="http://schemas.microsoft.com/office/drawing/2014/main" id="{42D4BE28-D2C9-426A-9A78-E540EEC7128B}"/>
            </a:ext>
          </a:extLst>
        </xdr:cNvPr>
        <xdr:cNvPicPr>
          <a:picLocks noChangeAspect="1"/>
        </xdr:cNvPicPr>
      </xdr:nvPicPr>
      <xdr:blipFill>
        <a:blip xmlns:r="http://schemas.openxmlformats.org/officeDocument/2006/relationships" r:embed="rId1"/>
        <a:stretch>
          <a:fillRect/>
        </a:stretch>
      </xdr:blipFill>
      <xdr:spPr>
        <a:xfrm>
          <a:off x="222250" y="120650"/>
          <a:ext cx="1892300" cy="514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55</xdr:row>
      <xdr:rowOff>0</xdr:rowOff>
    </xdr:from>
    <xdr:to>
      <xdr:col>1</xdr:col>
      <xdr:colOff>1847850</xdr:colOff>
      <xdr:row>55</xdr:row>
      <xdr:rowOff>12700</xdr:rowOff>
    </xdr:to>
    <xdr:sp macro="" textlink="">
      <xdr:nvSpPr>
        <xdr:cNvPr id="3" name="Shape 4">
          <a:extLst>
            <a:ext uri="{FF2B5EF4-FFF2-40B4-BE49-F238E27FC236}">
              <a16:creationId xmlns:a16="http://schemas.microsoft.com/office/drawing/2014/main" id="{C697E85A-78EF-43D5-B053-337C6FF3835F}"/>
            </a:ext>
          </a:extLst>
        </xdr:cNvPr>
        <xdr:cNvSpPr>
          <a:spLocks/>
        </xdr:cNvSpPr>
      </xdr:nvSpPr>
      <xdr:spPr bwMode="auto">
        <a:xfrm>
          <a:off x="57150" y="33870900"/>
          <a:ext cx="1828800" cy="12700"/>
        </a:xfrm>
        <a:custGeom>
          <a:avLst/>
          <a:gdLst>
            <a:gd name="T0" fmla="*/ 1828419 w 1829435"/>
            <a:gd name="T1" fmla="*/ 0 h 9525"/>
            <a:gd name="T2" fmla="*/ 0 w 1829435"/>
            <a:gd name="T3" fmla="*/ 0 h 9525"/>
            <a:gd name="T4" fmla="*/ 0 w 1829435"/>
            <a:gd name="T5" fmla="*/ 12191 h 9525"/>
            <a:gd name="T6" fmla="*/ 1828419 w 1829435"/>
            <a:gd name="T7" fmla="*/ 12191 h 9525"/>
            <a:gd name="T8" fmla="*/ 1828419 w 1829435"/>
            <a:gd name="T9" fmla="*/ 0 h 9525"/>
            <a:gd name="T10" fmla="*/ 0 60000 65536"/>
            <a:gd name="T11" fmla="*/ 0 60000 65536"/>
            <a:gd name="T12" fmla="*/ 0 60000 65536"/>
            <a:gd name="T13" fmla="*/ 0 60000 65536"/>
            <a:gd name="T14" fmla="*/ 0 60000 65536"/>
            <a:gd name="T15" fmla="*/ 0 w 1829435"/>
            <a:gd name="T16" fmla="*/ 0 h 9525"/>
            <a:gd name="T17" fmla="*/ 1829435 w 1829435"/>
            <a:gd name="T18" fmla="*/ 9525 h 9525"/>
          </a:gdLst>
          <a:ahLst/>
          <a:cxnLst>
            <a:cxn ang="T10">
              <a:pos x="T0" y="T1"/>
            </a:cxn>
            <a:cxn ang="T11">
              <a:pos x="T2" y="T3"/>
            </a:cxn>
            <a:cxn ang="T12">
              <a:pos x="T4" y="T5"/>
            </a:cxn>
            <a:cxn ang="T13">
              <a:pos x="T6" y="T7"/>
            </a:cxn>
            <a:cxn ang="T14">
              <a:pos x="T8" y="T9"/>
            </a:cxn>
          </a:cxnLst>
          <a:rect l="T15" t="T16" r="T17" b="T18"/>
          <a:pathLst>
            <a:path w="1829435" h="9525">
              <a:moveTo>
                <a:pt x="1829054" y="0"/>
              </a:moveTo>
              <a:lnTo>
                <a:pt x="0" y="0"/>
              </a:lnTo>
              <a:lnTo>
                <a:pt x="0" y="9143"/>
              </a:lnTo>
              <a:lnTo>
                <a:pt x="1829054" y="9143"/>
              </a:lnTo>
              <a:lnTo>
                <a:pt x="182905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19050</xdr:colOff>
      <xdr:row>55</xdr:row>
      <xdr:rowOff>0</xdr:rowOff>
    </xdr:from>
    <xdr:to>
      <xdr:col>1</xdr:col>
      <xdr:colOff>1847850</xdr:colOff>
      <xdr:row>55</xdr:row>
      <xdr:rowOff>12700</xdr:rowOff>
    </xdr:to>
    <xdr:sp macro="" textlink="">
      <xdr:nvSpPr>
        <xdr:cNvPr id="4" name="Shape 4">
          <a:extLst>
            <a:ext uri="{FF2B5EF4-FFF2-40B4-BE49-F238E27FC236}">
              <a16:creationId xmlns:a16="http://schemas.microsoft.com/office/drawing/2014/main" id="{ACF5DA20-4CCD-4862-B204-F4F7292F9026}"/>
            </a:ext>
          </a:extLst>
        </xdr:cNvPr>
        <xdr:cNvSpPr>
          <a:spLocks/>
        </xdr:cNvSpPr>
      </xdr:nvSpPr>
      <xdr:spPr bwMode="auto">
        <a:xfrm>
          <a:off x="57150" y="33870900"/>
          <a:ext cx="1828800" cy="12700"/>
        </a:xfrm>
        <a:custGeom>
          <a:avLst/>
          <a:gdLst>
            <a:gd name="T0" fmla="*/ 1828419 w 1829435"/>
            <a:gd name="T1" fmla="*/ 0 h 9525"/>
            <a:gd name="T2" fmla="*/ 0 w 1829435"/>
            <a:gd name="T3" fmla="*/ 0 h 9525"/>
            <a:gd name="T4" fmla="*/ 0 w 1829435"/>
            <a:gd name="T5" fmla="*/ 12191 h 9525"/>
            <a:gd name="T6" fmla="*/ 1828419 w 1829435"/>
            <a:gd name="T7" fmla="*/ 12191 h 9525"/>
            <a:gd name="T8" fmla="*/ 1828419 w 1829435"/>
            <a:gd name="T9" fmla="*/ 0 h 9525"/>
            <a:gd name="T10" fmla="*/ 0 60000 65536"/>
            <a:gd name="T11" fmla="*/ 0 60000 65536"/>
            <a:gd name="T12" fmla="*/ 0 60000 65536"/>
            <a:gd name="T13" fmla="*/ 0 60000 65536"/>
            <a:gd name="T14" fmla="*/ 0 60000 65536"/>
            <a:gd name="T15" fmla="*/ 0 w 1829435"/>
            <a:gd name="T16" fmla="*/ 0 h 9525"/>
            <a:gd name="T17" fmla="*/ 1829435 w 1829435"/>
            <a:gd name="T18" fmla="*/ 9525 h 9525"/>
          </a:gdLst>
          <a:ahLst/>
          <a:cxnLst>
            <a:cxn ang="T10">
              <a:pos x="T0" y="T1"/>
            </a:cxn>
            <a:cxn ang="T11">
              <a:pos x="T2" y="T3"/>
            </a:cxn>
            <a:cxn ang="T12">
              <a:pos x="T4" y="T5"/>
            </a:cxn>
            <a:cxn ang="T13">
              <a:pos x="T6" y="T7"/>
            </a:cxn>
            <a:cxn ang="T14">
              <a:pos x="T8" y="T9"/>
            </a:cxn>
          </a:cxnLst>
          <a:rect l="T15" t="T16" r="T17" b="T18"/>
          <a:pathLst>
            <a:path w="1829435" h="9525">
              <a:moveTo>
                <a:pt x="1829054" y="0"/>
              </a:moveTo>
              <a:lnTo>
                <a:pt x="0" y="0"/>
              </a:lnTo>
              <a:lnTo>
                <a:pt x="0" y="9143"/>
              </a:lnTo>
              <a:lnTo>
                <a:pt x="1829054" y="9143"/>
              </a:lnTo>
              <a:lnTo>
                <a:pt x="182905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196850</xdr:colOff>
      <xdr:row>0</xdr:row>
      <xdr:rowOff>38100</xdr:rowOff>
    </xdr:from>
    <xdr:to>
      <xdr:col>1</xdr:col>
      <xdr:colOff>2089150</xdr:colOff>
      <xdr:row>3</xdr:row>
      <xdr:rowOff>293</xdr:rowOff>
    </xdr:to>
    <xdr:pic>
      <xdr:nvPicPr>
        <xdr:cNvPr id="5" name="Picture 4">
          <a:extLst>
            <a:ext uri="{FF2B5EF4-FFF2-40B4-BE49-F238E27FC236}">
              <a16:creationId xmlns:a16="http://schemas.microsoft.com/office/drawing/2014/main" id="{FB8F4D37-9551-4358-92D5-F94FB6F7AE52}"/>
            </a:ext>
          </a:extLst>
        </xdr:cNvPr>
        <xdr:cNvPicPr>
          <a:picLocks noChangeAspect="1"/>
        </xdr:cNvPicPr>
      </xdr:nvPicPr>
      <xdr:blipFill>
        <a:blip xmlns:r="http://schemas.openxmlformats.org/officeDocument/2006/relationships" r:embed="rId1"/>
        <a:stretch>
          <a:fillRect/>
        </a:stretch>
      </xdr:blipFill>
      <xdr:spPr>
        <a:xfrm>
          <a:off x="234950" y="38100"/>
          <a:ext cx="1892300" cy="5146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9D5D-B19F-4429-B26A-DCDEFD2EB22D}">
  <sheetPr>
    <pageSetUpPr fitToPage="1"/>
  </sheetPr>
  <dimension ref="A6:D126"/>
  <sheetViews>
    <sheetView tabSelected="1" topLeftCell="A38" workbookViewId="0">
      <selection activeCell="B53" sqref="B53"/>
    </sheetView>
  </sheetViews>
  <sheetFormatPr defaultRowHeight="13" x14ac:dyDescent="0.3"/>
  <cols>
    <col min="1" max="1" width="11.09765625" customWidth="1"/>
    <col min="2" max="2" width="80.69921875" bestFit="1" customWidth="1"/>
    <col min="3" max="3" width="33.69921875" customWidth="1"/>
    <col min="4" max="4" width="36.09765625" customWidth="1"/>
  </cols>
  <sheetData>
    <row r="6" spans="1:4" ht="16" x14ac:dyDescent="0.3">
      <c r="A6" s="64" t="s">
        <v>145</v>
      </c>
    </row>
    <row r="7" spans="1:4" ht="13.5" thickBot="1" x14ac:dyDescent="0.35"/>
    <row r="8" spans="1:4" ht="14" customHeight="1" x14ac:dyDescent="0.3">
      <c r="A8" s="26"/>
      <c r="B8" s="28" t="s">
        <v>28</v>
      </c>
      <c r="C8" s="29"/>
      <c r="D8" s="27"/>
    </row>
    <row r="9" spans="1:4" s="1" customFormat="1" ht="28" x14ac:dyDescent="0.3">
      <c r="A9" s="38" t="s">
        <v>9</v>
      </c>
      <c r="B9" s="30" t="s">
        <v>10</v>
      </c>
      <c r="C9" s="30" t="s">
        <v>74</v>
      </c>
      <c r="D9" s="39" t="s">
        <v>142</v>
      </c>
    </row>
    <row r="10" spans="1:4" s="1" customFormat="1" ht="14" x14ac:dyDescent="0.3">
      <c r="A10" s="38"/>
      <c r="B10" s="30"/>
      <c r="C10" s="31" t="s">
        <v>16</v>
      </c>
      <c r="D10" s="40" t="s">
        <v>17</v>
      </c>
    </row>
    <row r="11" spans="1:4" s="1" customFormat="1" ht="14" x14ac:dyDescent="0.3">
      <c r="A11" s="38"/>
      <c r="B11" s="30"/>
      <c r="C11" s="30"/>
      <c r="D11" s="39"/>
    </row>
    <row r="12" spans="1:4" s="1" customFormat="1" ht="14" x14ac:dyDescent="0.3">
      <c r="A12" s="38"/>
      <c r="B12" s="32" t="s">
        <v>31</v>
      </c>
      <c r="C12" s="33">
        <v>46050</v>
      </c>
      <c r="D12" s="41">
        <v>46105</v>
      </c>
    </row>
    <row r="13" spans="1:4" s="1" customFormat="1" ht="14" x14ac:dyDescent="0.3">
      <c r="A13" s="38"/>
      <c r="B13" s="30"/>
      <c r="C13" s="30"/>
      <c r="D13" s="39"/>
    </row>
    <row r="14" spans="1:4" s="1" customFormat="1" ht="14" x14ac:dyDescent="0.3">
      <c r="A14" s="38"/>
      <c r="B14" s="30"/>
      <c r="C14" s="30"/>
      <c r="D14" s="39"/>
    </row>
    <row r="15" spans="1:4" ht="14" x14ac:dyDescent="0.3">
      <c r="A15" s="42">
        <v>1.1000000000000001</v>
      </c>
      <c r="B15" s="34" t="s">
        <v>86</v>
      </c>
      <c r="C15" s="32" t="s">
        <v>18</v>
      </c>
      <c r="D15" s="43" t="s">
        <v>18</v>
      </c>
    </row>
    <row r="16" spans="1:4" ht="14" x14ac:dyDescent="0.3">
      <c r="A16" s="42">
        <v>1.2</v>
      </c>
      <c r="B16" s="34" t="s">
        <v>87</v>
      </c>
      <c r="C16" s="35">
        <v>64.748938965000008</v>
      </c>
      <c r="D16" s="44">
        <v>40.005996107999998</v>
      </c>
    </row>
    <row r="17" spans="1:4" ht="14" x14ac:dyDescent="0.3">
      <c r="A17" s="45">
        <v>2</v>
      </c>
      <c r="B17" s="34" t="s">
        <v>0</v>
      </c>
      <c r="C17" s="35">
        <f>C19-C16</f>
        <v>0.56271493999999223</v>
      </c>
      <c r="D17" s="44">
        <f>D19-D16</f>
        <v>-0.70302350499999733</v>
      </c>
    </row>
    <row r="18" spans="1:4" ht="14" x14ac:dyDescent="0.3">
      <c r="A18" s="42">
        <v>3.1</v>
      </c>
      <c r="B18" s="34" t="s">
        <v>88</v>
      </c>
      <c r="C18" s="35" t="s">
        <v>18</v>
      </c>
      <c r="D18" s="44" t="s">
        <v>18</v>
      </c>
    </row>
    <row r="19" spans="1:4" ht="14" x14ac:dyDescent="0.3">
      <c r="A19" s="42">
        <v>3.2</v>
      </c>
      <c r="B19" s="34" t="s">
        <v>1</v>
      </c>
      <c r="C19" s="35">
        <v>65.311653905</v>
      </c>
      <c r="D19" s="44">
        <v>39.302972603000001</v>
      </c>
    </row>
    <row r="20" spans="1:4" ht="14" x14ac:dyDescent="0.3">
      <c r="A20" s="42">
        <v>4.0999999999999996</v>
      </c>
      <c r="B20" s="36" t="s">
        <v>2</v>
      </c>
      <c r="C20" s="32" t="s">
        <v>20</v>
      </c>
      <c r="D20" s="43" t="s">
        <v>20</v>
      </c>
    </row>
    <row r="21" spans="1:4" ht="14" x14ac:dyDescent="0.3">
      <c r="A21" s="42"/>
      <c r="B21" s="34" t="s">
        <v>78</v>
      </c>
      <c r="C21" s="32" t="s">
        <v>18</v>
      </c>
      <c r="D21" s="43" t="s">
        <v>18</v>
      </c>
    </row>
    <row r="22" spans="1:4" ht="14" x14ac:dyDescent="0.3">
      <c r="A22" s="42"/>
      <c r="B22" s="34" t="s">
        <v>21</v>
      </c>
      <c r="C22" s="32" t="s">
        <v>18</v>
      </c>
      <c r="D22" s="43" t="s">
        <v>18</v>
      </c>
    </row>
    <row r="23" spans="1:4" ht="14" x14ac:dyDescent="0.3">
      <c r="A23" s="42"/>
      <c r="B23" s="34" t="s">
        <v>79</v>
      </c>
      <c r="C23" s="32" t="s">
        <v>18</v>
      </c>
      <c r="D23" s="43" t="s">
        <v>18</v>
      </c>
    </row>
    <row r="24" spans="1:4" ht="14" x14ac:dyDescent="0.3">
      <c r="A24" s="42"/>
      <c r="B24" s="34" t="s">
        <v>22</v>
      </c>
      <c r="C24" s="32" t="s">
        <v>18</v>
      </c>
      <c r="D24" s="43" t="s">
        <v>18</v>
      </c>
    </row>
    <row r="25" spans="1:4" ht="14" x14ac:dyDescent="0.3">
      <c r="A25" s="42"/>
      <c r="B25" s="34" t="s">
        <v>23</v>
      </c>
      <c r="C25" s="32" t="s">
        <v>18</v>
      </c>
      <c r="D25" s="43" t="s">
        <v>18</v>
      </c>
    </row>
    <row r="26" spans="1:4" ht="14" x14ac:dyDescent="0.3">
      <c r="A26" s="42"/>
      <c r="B26" s="34"/>
      <c r="C26" s="32"/>
      <c r="D26" s="44"/>
    </row>
    <row r="27" spans="1:4" ht="14" x14ac:dyDescent="0.3">
      <c r="A27" s="42">
        <v>4.2</v>
      </c>
      <c r="B27" s="36" t="s">
        <v>3</v>
      </c>
      <c r="C27" s="32" t="s">
        <v>24</v>
      </c>
      <c r="D27" s="43" t="s">
        <v>24</v>
      </c>
    </row>
    <row r="28" spans="1:4" ht="14" x14ac:dyDescent="0.3">
      <c r="A28" s="42"/>
      <c r="B28" s="34" t="s">
        <v>78</v>
      </c>
      <c r="C28" s="32">
        <v>10.090999999999999</v>
      </c>
      <c r="D28" s="43">
        <v>9.827</v>
      </c>
    </row>
    <row r="29" spans="1:4" ht="14" x14ac:dyDescent="0.3">
      <c r="A29" s="42"/>
      <c r="B29" s="34" t="s">
        <v>21</v>
      </c>
      <c r="C29" s="32">
        <v>10.090999999999999</v>
      </c>
      <c r="D29" s="43" t="s">
        <v>18</v>
      </c>
    </row>
    <row r="30" spans="1:4" ht="14" x14ac:dyDescent="0.3">
      <c r="A30" s="42"/>
      <c r="B30" s="34" t="s">
        <v>79</v>
      </c>
      <c r="C30" s="32">
        <v>10.083</v>
      </c>
      <c r="D30" s="43">
        <v>9.8239999999999998</v>
      </c>
    </row>
    <row r="31" spans="1:4" ht="14" x14ac:dyDescent="0.3">
      <c r="A31" s="42"/>
      <c r="B31" s="34" t="s">
        <v>22</v>
      </c>
      <c r="C31" s="32">
        <v>10.083</v>
      </c>
      <c r="D31" s="43" t="s">
        <v>18</v>
      </c>
    </row>
    <row r="32" spans="1:4" ht="14" x14ac:dyDescent="0.3">
      <c r="A32" s="42"/>
      <c r="B32" s="34" t="s">
        <v>23</v>
      </c>
      <c r="C32" s="32" t="s">
        <v>18</v>
      </c>
      <c r="D32" s="43">
        <v>9.8239999999999998</v>
      </c>
    </row>
    <row r="33" spans="1:4" ht="14" x14ac:dyDescent="0.3">
      <c r="A33" s="42"/>
      <c r="B33" s="34"/>
      <c r="C33" s="32"/>
      <c r="D33" s="43"/>
    </row>
    <row r="34" spans="1:4" ht="14" x14ac:dyDescent="0.3">
      <c r="A34" s="42">
        <v>4.3</v>
      </c>
      <c r="B34" s="34" t="s">
        <v>15</v>
      </c>
      <c r="C34" s="32" t="s">
        <v>18</v>
      </c>
      <c r="D34" s="43" t="s">
        <v>18</v>
      </c>
    </row>
    <row r="35" spans="1:4" ht="14" x14ac:dyDescent="0.3">
      <c r="A35" s="42"/>
      <c r="B35" s="34"/>
      <c r="C35" s="32"/>
      <c r="D35" s="43"/>
    </row>
    <row r="36" spans="1:4" ht="14" x14ac:dyDescent="0.3">
      <c r="A36" s="42"/>
      <c r="B36" s="36" t="s">
        <v>4</v>
      </c>
      <c r="C36" s="32"/>
      <c r="D36" s="43"/>
    </row>
    <row r="37" spans="1:4" ht="14" x14ac:dyDescent="0.3">
      <c r="A37" s="42">
        <v>5.0999999999999996</v>
      </c>
      <c r="B37" s="34" t="s">
        <v>5</v>
      </c>
      <c r="C37" s="35">
        <v>8.2500000000000004E-3</v>
      </c>
      <c r="D37" s="46">
        <v>0</v>
      </c>
    </row>
    <row r="38" spans="1:4" ht="14" x14ac:dyDescent="0.3">
      <c r="A38" s="42">
        <v>5.2</v>
      </c>
      <c r="B38" s="34" t="s">
        <v>6</v>
      </c>
      <c r="C38" s="35">
        <v>0.38103190000000009</v>
      </c>
      <c r="D38" s="44">
        <v>5.4501572999999998E-2</v>
      </c>
    </row>
    <row r="39" spans="1:4" ht="28" x14ac:dyDescent="0.3">
      <c r="A39" s="42">
        <v>5.3</v>
      </c>
      <c r="B39" s="34" t="s">
        <v>13</v>
      </c>
      <c r="C39" s="35">
        <v>2.1409006229999998</v>
      </c>
      <c r="D39" s="44">
        <v>-2.7167653000000003E-2</v>
      </c>
    </row>
    <row r="40" spans="1:4" ht="14" x14ac:dyDescent="0.3">
      <c r="A40" s="42">
        <v>5.4</v>
      </c>
      <c r="B40" s="34" t="s">
        <v>7</v>
      </c>
      <c r="C40" s="32" t="s">
        <v>18</v>
      </c>
      <c r="D40" s="43" t="s">
        <v>18</v>
      </c>
    </row>
    <row r="41" spans="1:4" ht="14" x14ac:dyDescent="0.3">
      <c r="A41" s="42">
        <v>5.5</v>
      </c>
      <c r="B41" s="34" t="s">
        <v>81</v>
      </c>
      <c r="C41" s="51">
        <v>1.8106700000000001E-4</v>
      </c>
      <c r="D41" s="52">
        <v>1.20674E-4</v>
      </c>
    </row>
    <row r="42" spans="1:4" s="9" customFormat="1" ht="14" x14ac:dyDescent="0.3">
      <c r="A42" s="42">
        <v>5.6</v>
      </c>
      <c r="B42" s="37" t="s">
        <v>89</v>
      </c>
      <c r="C42" s="53">
        <f>SUM(C37:C41)</f>
        <v>2.5303635899999999</v>
      </c>
      <c r="D42" s="54">
        <f>SUM(D37:D41)</f>
        <v>2.7454593999999995E-2</v>
      </c>
    </row>
    <row r="43" spans="1:4" ht="14" x14ac:dyDescent="0.3">
      <c r="A43" s="42">
        <v>6.1</v>
      </c>
      <c r="B43" s="36" t="s">
        <v>76</v>
      </c>
      <c r="C43" s="35"/>
      <c r="D43" s="44"/>
    </row>
    <row r="44" spans="1:4" ht="14" x14ac:dyDescent="0.3">
      <c r="A44" s="42"/>
      <c r="B44" s="34" t="s">
        <v>90</v>
      </c>
      <c r="C44" s="35">
        <v>1.0261592E-2</v>
      </c>
      <c r="D44" s="44">
        <v>1.0398334E-2</v>
      </c>
    </row>
    <row r="45" spans="1:4" ht="14" x14ac:dyDescent="0.3">
      <c r="A45" s="42"/>
      <c r="B45" s="34" t="s">
        <v>91</v>
      </c>
      <c r="C45" s="55">
        <v>6.5924174000000016E-2</v>
      </c>
      <c r="D45" s="55">
        <v>5.6828032000000007E-2</v>
      </c>
    </row>
    <row r="46" spans="1:4" ht="14" x14ac:dyDescent="0.3">
      <c r="A46" s="42">
        <v>6.2</v>
      </c>
      <c r="B46" s="34" t="s">
        <v>92</v>
      </c>
      <c r="C46" s="35">
        <v>1.5995349999999998E-2</v>
      </c>
      <c r="D46" s="44">
        <v>7.0484689999999999E-3</v>
      </c>
    </row>
    <row r="47" spans="1:4" ht="14" x14ac:dyDescent="0.3">
      <c r="A47" s="42">
        <v>6.3</v>
      </c>
      <c r="B47" s="34" t="s">
        <v>93</v>
      </c>
      <c r="C47" s="57">
        <v>7.9806000000000001E-5</v>
      </c>
      <c r="D47" s="56">
        <v>8.1680000000000004E-6</v>
      </c>
    </row>
    <row r="48" spans="1:4" ht="14" x14ac:dyDescent="0.3">
      <c r="A48" s="42">
        <v>6.4</v>
      </c>
      <c r="B48" s="34" t="s">
        <v>143</v>
      </c>
      <c r="C48" s="35">
        <f>C44+C45+C46</f>
        <v>9.2181116000000007E-2</v>
      </c>
      <c r="D48" s="35">
        <f>D44+D45+D46</f>
        <v>7.4274835000000011E-2</v>
      </c>
    </row>
    <row r="49" spans="1:4" ht="14" x14ac:dyDescent="0.3">
      <c r="A49" s="42"/>
      <c r="B49" s="34"/>
      <c r="C49" s="35"/>
      <c r="D49" s="44"/>
    </row>
    <row r="50" spans="1:4" ht="14" x14ac:dyDescent="0.3">
      <c r="A50" s="42">
        <v>6.5</v>
      </c>
      <c r="B50" s="36" t="s">
        <v>12</v>
      </c>
      <c r="C50" s="58"/>
      <c r="D50" s="59"/>
    </row>
    <row r="51" spans="1:4" ht="14" x14ac:dyDescent="0.3">
      <c r="A51" s="42"/>
      <c r="B51" s="34" t="s">
        <v>29</v>
      </c>
      <c r="C51" s="58">
        <v>1.5E-3</v>
      </c>
      <c r="D51" s="59">
        <v>6.7999999999999996E-3</v>
      </c>
    </row>
    <row r="52" spans="1:4" ht="14" x14ac:dyDescent="0.3">
      <c r="A52" s="42"/>
      <c r="B52" s="34" t="s">
        <v>30</v>
      </c>
      <c r="C52" s="58">
        <v>1.9E-3</v>
      </c>
      <c r="D52" s="59">
        <v>6.8999999999999999E-3</v>
      </c>
    </row>
    <row r="53" spans="1:4" ht="14" x14ac:dyDescent="0.3">
      <c r="A53" s="47"/>
      <c r="B53" s="36" t="s">
        <v>224</v>
      </c>
      <c r="C53" s="32"/>
      <c r="D53" s="43"/>
    </row>
    <row r="54" spans="1:4" ht="14" x14ac:dyDescent="0.3">
      <c r="A54" s="47"/>
      <c r="B54" s="34" t="s">
        <v>29</v>
      </c>
      <c r="C54" s="58">
        <v>2.9000000000000002E-3</v>
      </c>
      <c r="D54" s="59">
        <v>9.0000000000000011E-3</v>
      </c>
    </row>
    <row r="55" spans="1:4" ht="14" x14ac:dyDescent="0.3">
      <c r="A55" s="47"/>
      <c r="B55" s="34" t="s">
        <v>30</v>
      </c>
      <c r="C55" s="58">
        <v>7.3000000000000001E-3</v>
      </c>
      <c r="D55" s="59">
        <v>2.2199999999999998E-2</v>
      </c>
    </row>
    <row r="56" spans="1:4" ht="14" x14ac:dyDescent="0.3">
      <c r="A56" s="47"/>
      <c r="B56" s="34"/>
      <c r="C56" s="32"/>
      <c r="D56" s="43"/>
    </row>
    <row r="57" spans="1:4" ht="14" x14ac:dyDescent="0.3">
      <c r="A57" s="47">
        <v>7.1</v>
      </c>
      <c r="B57" s="34" t="s">
        <v>30</v>
      </c>
      <c r="C57" s="32"/>
      <c r="D57" s="43"/>
    </row>
    <row r="58" spans="1:4" ht="14" x14ac:dyDescent="0.3">
      <c r="A58" s="47"/>
      <c r="B58" s="34" t="s">
        <v>25</v>
      </c>
      <c r="C58" s="32" t="s">
        <v>18</v>
      </c>
      <c r="D58" s="43" t="s">
        <v>18</v>
      </c>
    </row>
    <row r="59" spans="1:4" ht="14" x14ac:dyDescent="0.3">
      <c r="A59" s="47"/>
      <c r="B59" s="34" t="s">
        <v>26</v>
      </c>
      <c r="C59" s="32" t="s">
        <v>18</v>
      </c>
      <c r="D59" s="43" t="s">
        <v>18</v>
      </c>
    </row>
    <row r="60" spans="1:4" ht="14" x14ac:dyDescent="0.3">
      <c r="A60" s="47"/>
      <c r="B60" s="34"/>
      <c r="C60" s="58"/>
      <c r="D60" s="59"/>
    </row>
    <row r="61" spans="1:4" ht="14" x14ac:dyDescent="0.3">
      <c r="A61" s="47"/>
      <c r="B61" s="34" t="s">
        <v>29</v>
      </c>
      <c r="C61" s="58"/>
      <c r="D61" s="59"/>
    </row>
    <row r="62" spans="1:4" ht="14" x14ac:dyDescent="0.3">
      <c r="A62" s="47"/>
      <c r="B62" s="34" t="s">
        <v>25</v>
      </c>
      <c r="C62" s="32" t="s">
        <v>18</v>
      </c>
      <c r="D62" s="43" t="s">
        <v>18</v>
      </c>
    </row>
    <row r="63" spans="1:4" ht="14" x14ac:dyDescent="0.3">
      <c r="A63" s="47"/>
      <c r="B63" s="34" t="s">
        <v>26</v>
      </c>
      <c r="C63" s="32" t="s">
        <v>18</v>
      </c>
      <c r="D63" s="43" t="s">
        <v>18</v>
      </c>
    </row>
    <row r="64" spans="1:4" ht="14" x14ac:dyDescent="0.3">
      <c r="A64" s="47"/>
      <c r="B64" s="34"/>
      <c r="C64" s="58"/>
      <c r="D64" s="59"/>
    </row>
    <row r="65" spans="1:4" ht="28" x14ac:dyDescent="0.3">
      <c r="A65" s="47"/>
      <c r="B65" s="34" t="s">
        <v>95</v>
      </c>
      <c r="C65" s="58"/>
      <c r="D65" s="59"/>
    </row>
    <row r="66" spans="1:4" ht="14" x14ac:dyDescent="0.3">
      <c r="A66" s="47"/>
      <c r="B66" s="36" t="s">
        <v>30</v>
      </c>
      <c r="C66" s="58"/>
      <c r="D66" s="59"/>
    </row>
    <row r="67" spans="1:4" ht="14" x14ac:dyDescent="0.3">
      <c r="A67" s="47"/>
      <c r="B67" s="34" t="s">
        <v>61</v>
      </c>
      <c r="C67" s="58">
        <v>8.2000000000000007E-3</v>
      </c>
      <c r="D67" s="59">
        <v>0</v>
      </c>
    </row>
    <row r="68" spans="1:4" ht="14" x14ac:dyDescent="0.3">
      <c r="A68" s="47"/>
      <c r="B68" s="34" t="s">
        <v>62</v>
      </c>
      <c r="C68" s="58">
        <v>-1.9599999999999999E-2</v>
      </c>
      <c r="D68" s="59">
        <v>0</v>
      </c>
    </row>
    <row r="69" spans="1:4" ht="14" x14ac:dyDescent="0.3">
      <c r="A69" s="47"/>
      <c r="B69" s="34"/>
      <c r="C69" s="58"/>
      <c r="D69" s="59"/>
    </row>
    <row r="70" spans="1:4" ht="14" x14ac:dyDescent="0.3">
      <c r="A70" s="47"/>
      <c r="B70" s="36" t="s">
        <v>29</v>
      </c>
      <c r="C70" s="58"/>
      <c r="D70" s="59"/>
    </row>
    <row r="71" spans="1:4" ht="14" x14ac:dyDescent="0.3">
      <c r="A71" s="47"/>
      <c r="B71" s="34" t="s">
        <v>61</v>
      </c>
      <c r="C71" s="58">
        <v>8.9999999999999993E-3</v>
      </c>
      <c r="D71" s="59">
        <v>0</v>
      </c>
    </row>
    <row r="72" spans="1:4" ht="14" x14ac:dyDescent="0.3">
      <c r="A72" s="47"/>
      <c r="B72" s="34" t="s">
        <v>62</v>
      </c>
      <c r="C72" s="58">
        <v>-1.9599999999999999E-2</v>
      </c>
      <c r="D72" s="59">
        <v>0</v>
      </c>
    </row>
    <row r="73" spans="1:4" ht="14" x14ac:dyDescent="0.3">
      <c r="A73" s="47"/>
      <c r="B73" s="34"/>
      <c r="C73" s="58"/>
      <c r="D73" s="59"/>
    </row>
    <row r="74" spans="1:4" ht="14" x14ac:dyDescent="0.3">
      <c r="A74" s="47"/>
      <c r="B74" s="36" t="s">
        <v>30</v>
      </c>
      <c r="C74" s="32"/>
      <c r="D74" s="43"/>
    </row>
    <row r="75" spans="1:4" ht="28" x14ac:dyDescent="0.3">
      <c r="A75" s="47">
        <v>7.2</v>
      </c>
      <c r="B75" s="34" t="s">
        <v>63</v>
      </c>
      <c r="C75" s="32" t="s">
        <v>18</v>
      </c>
      <c r="D75" s="43" t="s">
        <v>18</v>
      </c>
    </row>
    <row r="76" spans="1:4" ht="28" x14ac:dyDescent="0.3">
      <c r="A76" s="47"/>
      <c r="B76" s="34" t="s">
        <v>64</v>
      </c>
      <c r="C76" s="32" t="s">
        <v>18</v>
      </c>
      <c r="D76" s="43" t="s">
        <v>18</v>
      </c>
    </row>
    <row r="77" spans="1:4" ht="14" x14ac:dyDescent="0.3">
      <c r="A77" s="47"/>
      <c r="B77" s="34"/>
      <c r="C77" s="32"/>
      <c r="D77" s="43"/>
    </row>
    <row r="78" spans="1:4" ht="14" x14ac:dyDescent="0.3">
      <c r="A78" s="47"/>
      <c r="B78" s="36" t="s">
        <v>29</v>
      </c>
      <c r="C78" s="32"/>
      <c r="D78" s="43"/>
    </row>
    <row r="79" spans="1:4" ht="28" x14ac:dyDescent="0.3">
      <c r="A79" s="47"/>
      <c r="B79" s="34" t="s">
        <v>63</v>
      </c>
      <c r="C79" s="32" t="s">
        <v>18</v>
      </c>
      <c r="D79" s="43" t="s">
        <v>18</v>
      </c>
    </row>
    <row r="80" spans="1:4" ht="28" x14ac:dyDescent="0.3">
      <c r="A80" s="47"/>
      <c r="B80" s="34" t="s">
        <v>64</v>
      </c>
      <c r="C80" s="32" t="s">
        <v>18</v>
      </c>
      <c r="D80" s="43" t="s">
        <v>18</v>
      </c>
    </row>
    <row r="81" spans="1:4" ht="14" x14ac:dyDescent="0.3">
      <c r="A81" s="47"/>
      <c r="B81" s="34"/>
      <c r="C81" s="32"/>
      <c r="D81" s="43"/>
    </row>
    <row r="82" spans="1:4" ht="14" x14ac:dyDescent="0.3">
      <c r="A82" s="47"/>
      <c r="B82" s="36" t="s">
        <v>30</v>
      </c>
      <c r="C82" s="32"/>
      <c r="D82" s="43"/>
    </row>
    <row r="83" spans="1:4" ht="28" x14ac:dyDescent="0.3">
      <c r="A83" s="47"/>
      <c r="B83" s="34" t="s">
        <v>65</v>
      </c>
      <c r="C83" s="32" t="s">
        <v>18</v>
      </c>
      <c r="D83" s="43" t="s">
        <v>18</v>
      </c>
    </row>
    <row r="84" spans="1:4" ht="28" x14ac:dyDescent="0.3">
      <c r="A84" s="47"/>
      <c r="B84" s="34" t="s">
        <v>66</v>
      </c>
      <c r="C84" s="32" t="s">
        <v>18</v>
      </c>
      <c r="D84" s="43" t="s">
        <v>18</v>
      </c>
    </row>
    <row r="85" spans="1:4" ht="14" x14ac:dyDescent="0.3">
      <c r="A85" s="47"/>
      <c r="B85" s="34"/>
      <c r="C85" s="32"/>
      <c r="D85" s="43"/>
    </row>
    <row r="86" spans="1:4" ht="14" x14ac:dyDescent="0.3">
      <c r="A86" s="47"/>
      <c r="B86" s="36" t="s">
        <v>29</v>
      </c>
      <c r="C86" s="32"/>
      <c r="D86" s="43"/>
    </row>
    <row r="87" spans="1:4" ht="28" x14ac:dyDescent="0.3">
      <c r="A87" s="47"/>
      <c r="B87" s="34" t="s">
        <v>65</v>
      </c>
      <c r="C87" s="32" t="s">
        <v>18</v>
      </c>
      <c r="D87" s="43" t="s">
        <v>18</v>
      </c>
    </row>
    <row r="88" spans="1:4" ht="28" x14ac:dyDescent="0.3">
      <c r="A88" s="47"/>
      <c r="B88" s="34" t="s">
        <v>66</v>
      </c>
      <c r="C88" s="32" t="s">
        <v>18</v>
      </c>
      <c r="D88" s="43" t="s">
        <v>18</v>
      </c>
    </row>
    <row r="89" spans="1:4" ht="14" x14ac:dyDescent="0.3">
      <c r="A89" s="47"/>
      <c r="B89" s="34"/>
      <c r="C89" s="32"/>
      <c r="D89" s="43"/>
    </row>
    <row r="90" spans="1:4" ht="14" x14ac:dyDescent="0.3">
      <c r="A90" s="47"/>
      <c r="B90" s="36" t="s">
        <v>30</v>
      </c>
      <c r="C90" s="32"/>
      <c r="D90" s="43"/>
    </row>
    <row r="91" spans="1:4" ht="28" x14ac:dyDescent="0.3">
      <c r="A91" s="47"/>
      <c r="B91" s="34" t="s">
        <v>67</v>
      </c>
      <c r="C91" s="32" t="s">
        <v>18</v>
      </c>
      <c r="D91" s="43" t="s">
        <v>18</v>
      </c>
    </row>
    <row r="92" spans="1:4" ht="28" x14ac:dyDescent="0.3">
      <c r="A92" s="47"/>
      <c r="B92" s="34" t="s">
        <v>68</v>
      </c>
      <c r="C92" s="32" t="s">
        <v>18</v>
      </c>
      <c r="D92" s="43" t="s">
        <v>18</v>
      </c>
    </row>
    <row r="93" spans="1:4" ht="14" x14ac:dyDescent="0.3">
      <c r="A93" s="47"/>
      <c r="B93" s="34"/>
      <c r="C93" s="32"/>
      <c r="D93" s="43"/>
    </row>
    <row r="94" spans="1:4" ht="14" x14ac:dyDescent="0.3">
      <c r="A94" s="47"/>
      <c r="B94" s="36" t="s">
        <v>29</v>
      </c>
      <c r="C94" s="32"/>
      <c r="D94" s="43"/>
    </row>
    <row r="95" spans="1:4" ht="28" x14ac:dyDescent="0.3">
      <c r="A95" s="47"/>
      <c r="B95" s="34" t="s">
        <v>67</v>
      </c>
      <c r="C95" s="32" t="s">
        <v>18</v>
      </c>
      <c r="D95" s="43" t="s">
        <v>18</v>
      </c>
    </row>
    <row r="96" spans="1:4" ht="28" x14ac:dyDescent="0.3">
      <c r="A96" s="47"/>
      <c r="B96" s="34" t="s">
        <v>68</v>
      </c>
      <c r="C96" s="32" t="s">
        <v>18</v>
      </c>
      <c r="D96" s="43" t="s">
        <v>18</v>
      </c>
    </row>
    <row r="97" spans="1:4" ht="14" x14ac:dyDescent="0.3">
      <c r="A97" s="47"/>
      <c r="B97" s="34"/>
      <c r="C97" s="32"/>
      <c r="D97" s="43"/>
    </row>
    <row r="98" spans="1:4" ht="14" x14ac:dyDescent="0.3">
      <c r="A98" s="47"/>
      <c r="B98" s="36" t="s">
        <v>30</v>
      </c>
      <c r="C98" s="32"/>
      <c r="D98" s="43"/>
    </row>
    <row r="99" spans="1:4" ht="28" x14ac:dyDescent="0.3">
      <c r="A99" s="47"/>
      <c r="B99" s="34" t="s">
        <v>69</v>
      </c>
      <c r="C99" s="32" t="s">
        <v>18</v>
      </c>
      <c r="D99" s="43" t="s">
        <v>18</v>
      </c>
    </row>
    <row r="100" spans="1:4" ht="28" x14ac:dyDescent="0.3">
      <c r="A100" s="47"/>
      <c r="B100" s="34" t="s">
        <v>70</v>
      </c>
      <c r="C100" s="32" t="s">
        <v>18</v>
      </c>
      <c r="D100" s="43" t="s">
        <v>18</v>
      </c>
    </row>
    <row r="101" spans="1:4" ht="14" x14ac:dyDescent="0.3">
      <c r="A101" s="47"/>
      <c r="B101" s="34"/>
      <c r="C101" s="32"/>
      <c r="D101" s="43"/>
    </row>
    <row r="102" spans="1:4" ht="14" x14ac:dyDescent="0.3">
      <c r="A102" s="47"/>
      <c r="B102" s="36" t="s">
        <v>29</v>
      </c>
      <c r="C102" s="32"/>
      <c r="D102" s="43"/>
    </row>
    <row r="103" spans="1:4" ht="28" x14ac:dyDescent="0.3">
      <c r="A103" s="47"/>
      <c r="B103" s="34" t="s">
        <v>69</v>
      </c>
      <c r="C103" s="32" t="s">
        <v>18</v>
      </c>
      <c r="D103" s="43" t="s">
        <v>18</v>
      </c>
    </row>
    <row r="104" spans="1:4" ht="28" x14ac:dyDescent="0.3">
      <c r="A104" s="47"/>
      <c r="B104" s="34" t="s">
        <v>70</v>
      </c>
      <c r="C104" s="32" t="s">
        <v>18</v>
      </c>
      <c r="D104" s="43" t="s">
        <v>18</v>
      </c>
    </row>
    <row r="105" spans="1:4" ht="14" x14ac:dyDescent="0.3">
      <c r="A105" s="47"/>
      <c r="B105" s="34"/>
      <c r="C105" s="32"/>
      <c r="D105" s="43"/>
    </row>
    <row r="106" spans="1:4" ht="14" x14ac:dyDescent="0.3">
      <c r="A106" s="47"/>
      <c r="B106" s="36" t="s">
        <v>30</v>
      </c>
      <c r="C106" s="32"/>
      <c r="D106" s="43"/>
    </row>
    <row r="107" spans="1:4" ht="28" x14ac:dyDescent="0.3">
      <c r="A107" s="47"/>
      <c r="B107" s="34" t="s">
        <v>71</v>
      </c>
      <c r="C107" s="32" t="s">
        <v>18</v>
      </c>
      <c r="D107" s="43" t="s">
        <v>18</v>
      </c>
    </row>
    <row r="108" spans="1:4" ht="14" x14ac:dyDescent="0.3">
      <c r="A108" s="47"/>
      <c r="B108" s="34" t="s">
        <v>72</v>
      </c>
      <c r="C108" s="32" t="s">
        <v>18</v>
      </c>
      <c r="D108" s="43" t="s">
        <v>18</v>
      </c>
    </row>
    <row r="109" spans="1:4" ht="14" x14ac:dyDescent="0.3">
      <c r="A109" s="47"/>
      <c r="B109" s="34"/>
      <c r="C109" s="32"/>
      <c r="D109" s="43"/>
    </row>
    <row r="110" spans="1:4" ht="14" x14ac:dyDescent="0.3">
      <c r="A110" s="47"/>
      <c r="B110" s="36" t="s">
        <v>29</v>
      </c>
      <c r="C110" s="32"/>
      <c r="D110" s="43"/>
    </row>
    <row r="111" spans="1:4" ht="28" x14ac:dyDescent="0.3">
      <c r="A111" s="47"/>
      <c r="B111" s="34" t="s">
        <v>71</v>
      </c>
      <c r="C111" s="32" t="s">
        <v>18</v>
      </c>
      <c r="D111" s="43" t="s">
        <v>18</v>
      </c>
    </row>
    <row r="112" spans="1:4" ht="14" x14ac:dyDescent="0.3">
      <c r="A112" s="47"/>
      <c r="B112" s="34" t="s">
        <v>72</v>
      </c>
      <c r="C112" s="32" t="s">
        <v>18</v>
      </c>
      <c r="D112" s="43" t="s">
        <v>18</v>
      </c>
    </row>
    <row r="113" spans="1:4" ht="14" x14ac:dyDescent="0.3">
      <c r="A113" s="47"/>
      <c r="B113" s="34"/>
      <c r="C113" s="32"/>
      <c r="D113" s="43"/>
    </row>
    <row r="114" spans="1:4" ht="28" x14ac:dyDescent="0.3">
      <c r="A114" s="47"/>
      <c r="B114" s="34" t="s">
        <v>73</v>
      </c>
      <c r="C114" s="32" t="s">
        <v>84</v>
      </c>
      <c r="D114" s="43" t="s">
        <v>85</v>
      </c>
    </row>
    <row r="115" spans="1:4" ht="14" x14ac:dyDescent="0.3">
      <c r="A115" s="47"/>
      <c r="B115" s="34"/>
      <c r="C115" s="32"/>
      <c r="D115" s="43"/>
    </row>
    <row r="116" spans="1:4" ht="14" x14ac:dyDescent="0.3">
      <c r="A116" s="48"/>
      <c r="B116" s="34"/>
      <c r="C116" s="32"/>
      <c r="D116" s="43"/>
    </row>
    <row r="117" spans="1:4" ht="14" x14ac:dyDescent="0.3">
      <c r="A117" s="45">
        <v>8</v>
      </c>
      <c r="B117" s="34" t="s">
        <v>11</v>
      </c>
      <c r="C117" s="60" t="s">
        <v>27</v>
      </c>
      <c r="D117" s="61" t="s">
        <v>27</v>
      </c>
    </row>
    <row r="118" spans="1:4" ht="14" x14ac:dyDescent="0.3">
      <c r="A118" s="45">
        <v>9</v>
      </c>
      <c r="B118" s="34" t="s">
        <v>14</v>
      </c>
      <c r="C118" s="60" t="s">
        <v>27</v>
      </c>
      <c r="D118" s="61" t="s">
        <v>27</v>
      </c>
    </row>
    <row r="119" spans="1:4" ht="14.5" thickBot="1" x14ac:dyDescent="0.35">
      <c r="A119" s="49">
        <v>10</v>
      </c>
      <c r="B119" s="50" t="s">
        <v>8</v>
      </c>
      <c r="C119" s="62" t="s">
        <v>27</v>
      </c>
      <c r="D119" s="63" t="s">
        <v>27</v>
      </c>
    </row>
    <row r="120" spans="1:4" ht="14" x14ac:dyDescent="0.3">
      <c r="A120" s="2"/>
      <c r="B120" s="2"/>
      <c r="C120" s="2"/>
    </row>
    <row r="122" spans="1:4" x14ac:dyDescent="0.3">
      <c r="A122" t="s">
        <v>60</v>
      </c>
      <c r="B122" t="s">
        <v>59</v>
      </c>
    </row>
    <row r="123" spans="1:4" x14ac:dyDescent="0.3">
      <c r="A123" s="7" t="s">
        <v>75</v>
      </c>
      <c r="B123" t="s">
        <v>94</v>
      </c>
    </row>
    <row r="124" spans="1:4" x14ac:dyDescent="0.3">
      <c r="A124" t="s">
        <v>80</v>
      </c>
      <c r="B124" t="s">
        <v>146</v>
      </c>
    </row>
    <row r="125" spans="1:4" x14ac:dyDescent="0.3">
      <c r="A125" t="s">
        <v>82</v>
      </c>
      <c r="B125" t="s">
        <v>83</v>
      </c>
    </row>
    <row r="126" spans="1:4" x14ac:dyDescent="0.25">
      <c r="A126" s="161" t="s">
        <v>222</v>
      </c>
      <c r="B126" s="162" t="s">
        <v>223</v>
      </c>
    </row>
  </sheetData>
  <printOptions horizontalCentered="1"/>
  <pageMargins left="0.7" right="0.7" top="0.75" bottom="0.75" header="0.3" footer="0.3"/>
  <pageSetup paperSize="9" scale="57"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23A1-214D-4C01-862D-AAE267FD5673}">
  <dimension ref="A6:I139"/>
  <sheetViews>
    <sheetView topLeftCell="A125" workbookViewId="0">
      <selection activeCell="A136" sqref="A136"/>
    </sheetView>
  </sheetViews>
  <sheetFormatPr defaultRowHeight="13" x14ac:dyDescent="0.3"/>
  <cols>
    <col min="1" max="1" width="2.8984375" bestFit="1" customWidth="1"/>
    <col min="2" max="2" width="2.59765625" bestFit="1" customWidth="1"/>
    <col min="3" max="3" width="43.296875" customWidth="1"/>
    <col min="4" max="4" width="57.59765625" bestFit="1" customWidth="1"/>
    <col min="5" max="5" width="26.8984375" bestFit="1" customWidth="1"/>
    <col min="6" max="6" width="20.69921875" customWidth="1"/>
    <col min="7" max="7" width="10.5" customWidth="1"/>
  </cols>
  <sheetData>
    <row r="6" spans="1:7" ht="16" x14ac:dyDescent="0.3">
      <c r="C6" s="64" t="s">
        <v>145</v>
      </c>
    </row>
    <row r="8" spans="1:7" ht="13.5" thickBot="1" x14ac:dyDescent="0.35"/>
    <row r="9" spans="1:7" x14ac:dyDescent="0.3">
      <c r="A9" s="26"/>
      <c r="B9" s="65"/>
      <c r="C9" s="66" t="s">
        <v>96</v>
      </c>
      <c r="D9" s="65"/>
      <c r="E9" s="65"/>
      <c r="F9" s="65"/>
      <c r="G9" s="67"/>
    </row>
    <row r="10" spans="1:7" x14ac:dyDescent="0.3">
      <c r="A10" s="68">
        <v>1</v>
      </c>
      <c r="C10" t="s">
        <v>144</v>
      </c>
      <c r="G10" s="69"/>
    </row>
    <row r="11" spans="1:7" x14ac:dyDescent="0.3">
      <c r="A11" s="68"/>
      <c r="G11" s="69"/>
    </row>
    <row r="12" spans="1:7" x14ac:dyDescent="0.3">
      <c r="A12" s="68">
        <v>2</v>
      </c>
      <c r="C12" t="s">
        <v>36</v>
      </c>
      <c r="G12" s="69"/>
    </row>
    <row r="13" spans="1:7" x14ac:dyDescent="0.3">
      <c r="A13" s="68"/>
      <c r="G13" s="69"/>
    </row>
    <row r="14" spans="1:7" x14ac:dyDescent="0.3">
      <c r="A14" s="68"/>
      <c r="B14" t="s">
        <v>34</v>
      </c>
      <c r="C14" t="s">
        <v>37</v>
      </c>
      <c r="G14" s="69"/>
    </row>
    <row r="15" spans="1:7" ht="26" x14ac:dyDescent="0.3">
      <c r="A15" s="68"/>
      <c r="C15" s="75" t="s">
        <v>38</v>
      </c>
      <c r="D15" s="3" t="s">
        <v>39</v>
      </c>
      <c r="E15" s="3" t="s">
        <v>40</v>
      </c>
      <c r="F15" s="3" t="s">
        <v>41</v>
      </c>
      <c r="G15" s="69"/>
    </row>
    <row r="16" spans="1:7" x14ac:dyDescent="0.3">
      <c r="A16" s="68"/>
      <c r="C16" s="4"/>
      <c r="D16" s="4"/>
      <c r="E16" s="4" t="s">
        <v>42</v>
      </c>
      <c r="F16" s="4"/>
      <c r="G16" s="69"/>
    </row>
    <row r="17" spans="1:7" x14ac:dyDescent="0.3">
      <c r="A17" s="68"/>
      <c r="C17" s="4" t="s">
        <v>50</v>
      </c>
      <c r="D17" s="4"/>
      <c r="E17" s="4"/>
      <c r="F17" s="4"/>
      <c r="G17" s="69"/>
    </row>
    <row r="18" spans="1:7" x14ac:dyDescent="0.3">
      <c r="A18" s="68"/>
      <c r="G18" s="69"/>
    </row>
    <row r="19" spans="1:7" ht="26" x14ac:dyDescent="0.3">
      <c r="A19" s="68"/>
      <c r="C19" s="75" t="s">
        <v>38</v>
      </c>
      <c r="D19" s="3" t="s">
        <v>39</v>
      </c>
      <c r="E19" s="3" t="s">
        <v>40</v>
      </c>
      <c r="F19" s="3" t="s">
        <v>41</v>
      </c>
      <c r="G19" s="69"/>
    </row>
    <row r="20" spans="1:7" x14ac:dyDescent="0.3">
      <c r="A20" s="68"/>
      <c r="C20" s="4"/>
      <c r="D20" s="4"/>
      <c r="E20" s="4" t="s">
        <v>77</v>
      </c>
      <c r="F20" s="4"/>
      <c r="G20" s="69"/>
    </row>
    <row r="21" spans="1:7" x14ac:dyDescent="0.3">
      <c r="A21" s="68"/>
      <c r="C21" s="4" t="s">
        <v>50</v>
      </c>
      <c r="D21" s="4"/>
      <c r="E21" s="4"/>
      <c r="F21" s="4"/>
      <c r="G21" s="69"/>
    </row>
    <row r="22" spans="1:7" x14ac:dyDescent="0.3">
      <c r="A22" s="68"/>
      <c r="G22" s="69"/>
    </row>
    <row r="23" spans="1:7" x14ac:dyDescent="0.3">
      <c r="A23" s="68"/>
      <c r="B23" t="s">
        <v>35</v>
      </c>
      <c r="C23" t="s">
        <v>44</v>
      </c>
      <c r="G23" s="69"/>
    </row>
    <row r="24" spans="1:7" ht="26" x14ac:dyDescent="0.3">
      <c r="A24" s="68"/>
      <c r="C24" s="75" t="s">
        <v>38</v>
      </c>
      <c r="D24" s="3" t="s">
        <v>39</v>
      </c>
      <c r="E24" s="3" t="s">
        <v>40</v>
      </c>
      <c r="F24" s="3" t="s">
        <v>41</v>
      </c>
      <c r="G24" s="69"/>
    </row>
    <row r="25" spans="1:7" x14ac:dyDescent="0.3">
      <c r="A25" s="68"/>
      <c r="C25" s="4"/>
      <c r="D25" s="4"/>
      <c r="E25" s="4" t="s">
        <v>42</v>
      </c>
      <c r="F25" s="4"/>
      <c r="G25" s="69"/>
    </row>
    <row r="26" spans="1:7" x14ac:dyDescent="0.3">
      <c r="A26" s="68"/>
      <c r="C26" s="4" t="s">
        <v>50</v>
      </c>
      <c r="D26" s="4"/>
      <c r="E26" s="4"/>
      <c r="F26" s="4"/>
      <c r="G26" s="69"/>
    </row>
    <row r="27" spans="1:7" x14ac:dyDescent="0.3">
      <c r="A27" s="68"/>
      <c r="G27" s="69"/>
    </row>
    <row r="28" spans="1:7" ht="26" x14ac:dyDescent="0.3">
      <c r="A28" s="68"/>
      <c r="C28" s="75" t="s">
        <v>38</v>
      </c>
      <c r="D28" s="3" t="s">
        <v>39</v>
      </c>
      <c r="E28" s="3" t="s">
        <v>40</v>
      </c>
      <c r="F28" s="3" t="s">
        <v>41</v>
      </c>
      <c r="G28" s="69"/>
    </row>
    <row r="29" spans="1:7" x14ac:dyDescent="0.3">
      <c r="A29" s="68"/>
      <c r="C29" s="4"/>
      <c r="D29" s="4"/>
      <c r="E29" s="4" t="s">
        <v>43</v>
      </c>
      <c r="F29" s="4"/>
      <c r="G29" s="69"/>
    </row>
    <row r="30" spans="1:7" x14ac:dyDescent="0.3">
      <c r="A30" s="68"/>
      <c r="C30" s="4" t="s">
        <v>50</v>
      </c>
      <c r="D30" s="4"/>
      <c r="E30" s="4"/>
      <c r="F30" s="4"/>
      <c r="G30" s="69"/>
    </row>
    <row r="31" spans="1:7" x14ac:dyDescent="0.3">
      <c r="A31" s="68"/>
      <c r="G31" s="69"/>
    </row>
    <row r="32" spans="1:7" x14ac:dyDescent="0.3">
      <c r="A32" s="68"/>
      <c r="B32" t="s">
        <v>45</v>
      </c>
      <c r="C32" s="9" t="s">
        <v>46</v>
      </c>
      <c r="G32" s="69"/>
    </row>
    <row r="33" spans="1:7" x14ac:dyDescent="0.3">
      <c r="A33" s="68"/>
      <c r="C33" s="4" t="s">
        <v>32</v>
      </c>
      <c r="D33" s="4" t="s">
        <v>47</v>
      </c>
      <c r="E33" s="4" t="s">
        <v>48</v>
      </c>
      <c r="F33" s="4" t="s">
        <v>49</v>
      </c>
      <c r="G33" s="69"/>
    </row>
    <row r="34" spans="1:7" x14ac:dyDescent="0.3">
      <c r="A34" s="68"/>
      <c r="C34" s="4" t="s">
        <v>50</v>
      </c>
      <c r="D34" s="4"/>
      <c r="E34" s="4"/>
      <c r="F34" s="4"/>
      <c r="G34" s="69"/>
    </row>
    <row r="35" spans="1:7" x14ac:dyDescent="0.3">
      <c r="A35" s="68"/>
      <c r="G35" s="69"/>
    </row>
    <row r="36" spans="1:7" ht="13.5" thickBot="1" x14ac:dyDescent="0.35">
      <c r="A36" s="68">
        <v>3</v>
      </c>
      <c r="C36" s="70" t="s">
        <v>98</v>
      </c>
      <c r="D36" s="70"/>
      <c r="E36" s="70"/>
      <c r="F36" s="70"/>
      <c r="G36" s="71"/>
    </row>
    <row r="37" spans="1:7" ht="15" thickBot="1" x14ac:dyDescent="0.4">
      <c r="A37" s="68"/>
      <c r="C37" s="144" t="s">
        <v>99</v>
      </c>
      <c r="D37" s="145"/>
      <c r="E37" s="145" t="s">
        <v>100</v>
      </c>
      <c r="F37" s="145"/>
      <c r="G37" s="146"/>
    </row>
    <row r="38" spans="1:7" ht="87.5" thickBot="1" x14ac:dyDescent="0.4">
      <c r="A38" s="68"/>
      <c r="C38" s="11" t="s">
        <v>101</v>
      </c>
      <c r="D38" s="12" t="s">
        <v>102</v>
      </c>
      <c r="E38" s="13" t="s">
        <v>103</v>
      </c>
      <c r="F38" s="13" t="s">
        <v>104</v>
      </c>
      <c r="G38" s="14" t="s">
        <v>105</v>
      </c>
    </row>
    <row r="39" spans="1:7" x14ac:dyDescent="0.3">
      <c r="A39" s="68"/>
      <c r="C39" s="15"/>
      <c r="D39" s="16"/>
      <c r="E39" s="16"/>
      <c r="F39" s="16"/>
      <c r="G39" s="17"/>
    </row>
    <row r="40" spans="1:7" x14ac:dyDescent="0.3">
      <c r="A40" s="68"/>
      <c r="C40" s="18" t="s">
        <v>106</v>
      </c>
      <c r="D40" s="8" t="s">
        <v>107</v>
      </c>
      <c r="E40" s="8" t="s">
        <v>33</v>
      </c>
      <c r="F40" s="19">
        <v>530.75313410000001</v>
      </c>
      <c r="G40" s="20">
        <v>495.52550000000002</v>
      </c>
    </row>
    <row r="41" spans="1:7" x14ac:dyDescent="0.3">
      <c r="A41" s="68"/>
      <c r="C41" s="18"/>
      <c r="D41" s="8"/>
      <c r="E41" s="8"/>
      <c r="F41" s="19"/>
      <c r="G41" s="20"/>
    </row>
    <row r="42" spans="1:7" x14ac:dyDescent="0.3">
      <c r="A42" s="68"/>
      <c r="C42" s="18" t="s">
        <v>108</v>
      </c>
      <c r="D42" s="8" t="s">
        <v>19</v>
      </c>
      <c r="E42" s="8" t="s">
        <v>33</v>
      </c>
      <c r="F42" s="19">
        <v>520.86065700000006</v>
      </c>
      <c r="G42" s="20">
        <v>501.08449999999999</v>
      </c>
    </row>
    <row r="43" spans="1:7" x14ac:dyDescent="0.3">
      <c r="A43" s="68"/>
      <c r="C43" s="18" t="s">
        <v>109</v>
      </c>
      <c r="D43" s="8"/>
      <c r="E43" s="8"/>
      <c r="F43" s="19"/>
      <c r="G43" s="20"/>
    </row>
    <row r="44" spans="1:7" x14ac:dyDescent="0.3">
      <c r="A44" s="68"/>
      <c r="C44" s="18"/>
      <c r="D44" s="8"/>
      <c r="E44" s="8"/>
      <c r="F44" s="8"/>
      <c r="G44" s="20"/>
    </row>
    <row r="45" spans="1:7" x14ac:dyDescent="0.3">
      <c r="A45" s="68"/>
      <c r="C45" s="18" t="s">
        <v>110</v>
      </c>
      <c r="D45" s="8" t="s">
        <v>111</v>
      </c>
      <c r="E45" s="8" t="s">
        <v>33</v>
      </c>
      <c r="F45" s="19">
        <v>18.381249</v>
      </c>
      <c r="G45" s="20">
        <v>16.665749999999999</v>
      </c>
    </row>
    <row r="46" spans="1:7" x14ac:dyDescent="0.3">
      <c r="A46" s="68"/>
      <c r="C46" s="18"/>
      <c r="D46" s="8"/>
      <c r="E46" s="8"/>
      <c r="F46" s="8"/>
      <c r="G46" s="20"/>
    </row>
    <row r="47" spans="1:7" x14ac:dyDescent="0.3">
      <c r="A47" s="68"/>
      <c r="C47" s="18" t="s">
        <v>112</v>
      </c>
      <c r="D47" s="8" t="s">
        <v>113</v>
      </c>
      <c r="E47" s="8" t="s">
        <v>33</v>
      </c>
      <c r="F47" s="19">
        <v>68.068121200000007</v>
      </c>
      <c r="G47" s="20">
        <v>70.588125000000005</v>
      </c>
    </row>
    <row r="48" spans="1:7" x14ac:dyDescent="0.3">
      <c r="A48" s="68"/>
      <c r="C48" s="18"/>
      <c r="D48" s="8"/>
      <c r="E48" s="8"/>
      <c r="F48" s="8"/>
      <c r="G48" s="21"/>
    </row>
    <row r="49" spans="1:7" x14ac:dyDescent="0.3">
      <c r="A49" s="68"/>
      <c r="C49" s="18" t="s">
        <v>114</v>
      </c>
      <c r="D49" s="8" t="s">
        <v>107</v>
      </c>
      <c r="E49" s="8" t="s">
        <v>33</v>
      </c>
      <c r="F49" s="19">
        <v>267.71690569999998</v>
      </c>
      <c r="G49" s="20">
        <v>96.564599999999999</v>
      </c>
    </row>
    <row r="50" spans="1:7" x14ac:dyDescent="0.3">
      <c r="A50" s="68"/>
      <c r="C50" s="18"/>
      <c r="D50" s="8" t="s">
        <v>19</v>
      </c>
      <c r="E50" s="8" t="s">
        <v>115</v>
      </c>
      <c r="F50" s="19">
        <v>0</v>
      </c>
      <c r="G50" s="20">
        <v>143.01802499999999</v>
      </c>
    </row>
    <row r="51" spans="1:7" x14ac:dyDescent="0.3">
      <c r="A51" s="68"/>
      <c r="C51" s="18"/>
      <c r="D51" s="8"/>
      <c r="E51" s="8"/>
      <c r="F51" s="8"/>
      <c r="G51" s="21"/>
    </row>
    <row r="52" spans="1:7" x14ac:dyDescent="0.3">
      <c r="A52" s="68"/>
      <c r="C52" s="18" t="s">
        <v>116</v>
      </c>
      <c r="D52" s="8" t="s">
        <v>19</v>
      </c>
      <c r="E52" s="8" t="s">
        <v>33</v>
      </c>
      <c r="F52" s="19">
        <v>69.485140000000001</v>
      </c>
      <c r="G52" s="20">
        <v>59.088000000000001</v>
      </c>
    </row>
    <row r="53" spans="1:7" x14ac:dyDescent="0.3">
      <c r="A53" s="68"/>
      <c r="C53" s="18" t="s">
        <v>117</v>
      </c>
      <c r="D53" s="8"/>
      <c r="E53" s="8"/>
      <c r="F53" s="8"/>
      <c r="G53" s="21"/>
    </row>
    <row r="54" spans="1:7" x14ac:dyDescent="0.3">
      <c r="A54" s="68"/>
      <c r="C54" s="18"/>
      <c r="D54" s="8"/>
      <c r="E54" s="8"/>
      <c r="F54" s="8"/>
      <c r="G54" s="21"/>
    </row>
    <row r="55" spans="1:7" x14ac:dyDescent="0.3">
      <c r="A55" s="68"/>
      <c r="C55" s="18" t="s">
        <v>118</v>
      </c>
      <c r="D55" s="8" t="s">
        <v>107</v>
      </c>
      <c r="E55" s="8" t="s">
        <v>33</v>
      </c>
      <c r="F55" s="19">
        <v>67.883947000000006</v>
      </c>
      <c r="G55" s="20">
        <v>59.089100000000002</v>
      </c>
    </row>
    <row r="56" spans="1:7" x14ac:dyDescent="0.3">
      <c r="A56" s="68"/>
      <c r="C56" s="18"/>
      <c r="D56" s="8"/>
      <c r="E56" s="8" t="s">
        <v>115</v>
      </c>
      <c r="F56" s="19">
        <v>208.42684750000001</v>
      </c>
      <c r="G56" s="20">
        <v>200.29999000000001</v>
      </c>
    </row>
    <row r="57" spans="1:7" x14ac:dyDescent="0.3">
      <c r="A57" s="68"/>
      <c r="C57" s="18"/>
      <c r="D57" s="8"/>
      <c r="E57" s="8"/>
      <c r="F57" s="8"/>
      <c r="G57" s="21"/>
    </row>
    <row r="58" spans="1:7" x14ac:dyDescent="0.3">
      <c r="A58" s="68"/>
      <c r="C58" s="18" t="s">
        <v>119</v>
      </c>
      <c r="D58" s="8" t="s">
        <v>113</v>
      </c>
      <c r="E58" s="8" t="s">
        <v>115</v>
      </c>
      <c r="F58" s="19">
        <v>82.866753500000002</v>
      </c>
      <c r="G58" s="20">
        <v>81.253500000000003</v>
      </c>
    </row>
    <row r="59" spans="1:7" x14ac:dyDescent="0.3">
      <c r="A59" s="68"/>
      <c r="C59" s="18"/>
      <c r="D59" s="8"/>
      <c r="E59" s="8"/>
      <c r="F59" s="8"/>
      <c r="G59" s="21"/>
    </row>
    <row r="60" spans="1:7" x14ac:dyDescent="0.3">
      <c r="A60" s="68"/>
      <c r="C60" s="18" t="s">
        <v>120</v>
      </c>
      <c r="D60" s="8" t="s">
        <v>121</v>
      </c>
      <c r="E60" s="8" t="s">
        <v>115</v>
      </c>
      <c r="F60" s="19">
        <v>55.704988300000004</v>
      </c>
      <c r="G60" s="20">
        <v>58.283679999999997</v>
      </c>
    </row>
    <row r="61" spans="1:7" x14ac:dyDescent="0.3">
      <c r="A61" s="68"/>
      <c r="C61" s="18"/>
      <c r="D61" s="8" t="s">
        <v>122</v>
      </c>
      <c r="E61" s="8"/>
      <c r="F61" s="8"/>
      <c r="G61" s="21"/>
    </row>
    <row r="62" spans="1:7" x14ac:dyDescent="0.3">
      <c r="A62" s="68"/>
      <c r="C62" s="18"/>
      <c r="D62" s="8"/>
      <c r="E62" s="8"/>
      <c r="F62" s="8"/>
      <c r="G62" s="21"/>
    </row>
    <row r="63" spans="1:7" x14ac:dyDescent="0.3">
      <c r="A63" s="68"/>
      <c r="C63" s="18" t="s">
        <v>123</v>
      </c>
      <c r="D63" s="8" t="s">
        <v>113</v>
      </c>
      <c r="E63" s="8" t="s">
        <v>33</v>
      </c>
      <c r="F63" s="19">
        <v>522.2802686</v>
      </c>
      <c r="G63" s="20">
        <v>492.0455</v>
      </c>
    </row>
    <row r="64" spans="1:7" x14ac:dyDescent="0.3">
      <c r="A64" s="68"/>
      <c r="C64" s="18"/>
      <c r="D64" s="8"/>
      <c r="E64" s="8"/>
      <c r="F64" s="8"/>
      <c r="G64" s="21"/>
    </row>
    <row r="65" spans="1:7" x14ac:dyDescent="0.3">
      <c r="A65" s="68"/>
      <c r="C65" s="18" t="s">
        <v>124</v>
      </c>
      <c r="D65" s="8" t="s">
        <v>125</v>
      </c>
      <c r="E65" s="8" t="s">
        <v>33</v>
      </c>
      <c r="F65" s="19">
        <v>62.173217300000005</v>
      </c>
      <c r="G65" s="20">
        <v>55.189574999999998</v>
      </c>
    </row>
    <row r="66" spans="1:7" x14ac:dyDescent="0.3">
      <c r="A66" s="68"/>
      <c r="C66" s="18"/>
      <c r="D66" s="8" t="s">
        <v>122</v>
      </c>
      <c r="E66" s="8"/>
      <c r="F66" s="8"/>
      <c r="G66" s="21"/>
    </row>
    <row r="67" spans="1:7" x14ac:dyDescent="0.3">
      <c r="A67" s="68"/>
      <c r="C67" s="18"/>
      <c r="D67" s="8"/>
      <c r="E67" s="8"/>
      <c r="F67" s="8"/>
      <c r="G67" s="21"/>
    </row>
    <row r="68" spans="1:7" ht="26" x14ac:dyDescent="0.3">
      <c r="A68" s="68"/>
      <c r="C68" s="18" t="s">
        <v>126</v>
      </c>
      <c r="D68" s="22" t="s">
        <v>127</v>
      </c>
      <c r="E68" s="8" t="s">
        <v>33</v>
      </c>
      <c r="F68" s="19">
        <v>57.595260799999998</v>
      </c>
      <c r="G68" s="20">
        <v>49.223999999999997</v>
      </c>
    </row>
    <row r="69" spans="1:7" x14ac:dyDescent="0.3">
      <c r="A69" s="68"/>
      <c r="C69" s="18"/>
      <c r="D69" s="8" t="s">
        <v>128</v>
      </c>
      <c r="E69" s="8"/>
      <c r="F69" s="8"/>
      <c r="G69" s="21"/>
    </row>
    <row r="70" spans="1:7" x14ac:dyDescent="0.3">
      <c r="A70" s="68"/>
      <c r="C70" s="18"/>
      <c r="D70" s="8" t="s">
        <v>129</v>
      </c>
      <c r="E70" s="8"/>
      <c r="F70" s="8"/>
      <c r="G70" s="21"/>
    </row>
    <row r="71" spans="1:7" x14ac:dyDescent="0.3">
      <c r="A71" s="68"/>
      <c r="C71" s="18"/>
      <c r="D71" s="8" t="s">
        <v>130</v>
      </c>
      <c r="E71" s="8"/>
      <c r="F71" s="8"/>
      <c r="G71" s="21"/>
    </row>
    <row r="72" spans="1:7" x14ac:dyDescent="0.3">
      <c r="A72" s="68"/>
      <c r="C72" s="18"/>
      <c r="D72" s="8" t="s">
        <v>131</v>
      </c>
      <c r="E72" s="8"/>
      <c r="F72" s="8"/>
      <c r="G72" s="21"/>
    </row>
    <row r="73" spans="1:7" ht="26" x14ac:dyDescent="0.3">
      <c r="A73" s="68"/>
      <c r="C73" s="18"/>
      <c r="D73" s="22" t="s">
        <v>132</v>
      </c>
      <c r="E73" s="8"/>
      <c r="F73" s="8"/>
      <c r="G73" s="21"/>
    </row>
    <row r="74" spans="1:7" x14ac:dyDescent="0.3">
      <c r="A74" s="68"/>
      <c r="C74" s="18"/>
      <c r="D74" s="8" t="s">
        <v>133</v>
      </c>
      <c r="E74" s="8"/>
      <c r="F74" s="8"/>
      <c r="G74" s="21"/>
    </row>
    <row r="75" spans="1:7" ht="26" x14ac:dyDescent="0.3">
      <c r="A75" s="68"/>
      <c r="C75" s="18"/>
      <c r="D75" s="22" t="s">
        <v>134</v>
      </c>
      <c r="E75" s="8"/>
      <c r="F75" s="8"/>
      <c r="G75" s="21"/>
    </row>
    <row r="76" spans="1:7" x14ac:dyDescent="0.3">
      <c r="A76" s="68"/>
      <c r="C76" s="18"/>
      <c r="D76" s="8"/>
      <c r="E76" s="8"/>
      <c r="F76" s="8"/>
      <c r="G76" s="21"/>
    </row>
    <row r="77" spans="1:7" x14ac:dyDescent="0.3">
      <c r="A77" s="68"/>
      <c r="C77" s="18" t="s">
        <v>135</v>
      </c>
      <c r="D77" s="8" t="s">
        <v>128</v>
      </c>
      <c r="E77" s="8" t="s">
        <v>33</v>
      </c>
      <c r="F77" s="19">
        <v>64.36994</v>
      </c>
      <c r="G77" s="20">
        <v>60.475499999999997</v>
      </c>
    </row>
    <row r="78" spans="1:7" x14ac:dyDescent="0.3">
      <c r="A78" s="68"/>
      <c r="C78" s="18"/>
      <c r="D78" s="8" t="s">
        <v>136</v>
      </c>
      <c r="E78" s="8"/>
      <c r="F78" s="8"/>
      <c r="G78" s="21"/>
    </row>
    <row r="79" spans="1:7" x14ac:dyDescent="0.3">
      <c r="A79" s="68"/>
      <c r="C79" s="18"/>
      <c r="D79" s="8" t="s">
        <v>113</v>
      </c>
      <c r="E79" s="8"/>
      <c r="F79" s="8"/>
      <c r="G79" s="21"/>
    </row>
    <row r="80" spans="1:7" x14ac:dyDescent="0.3">
      <c r="A80" s="68"/>
      <c r="C80" s="18"/>
      <c r="D80" s="8" t="s">
        <v>133</v>
      </c>
      <c r="E80" s="8"/>
      <c r="F80" s="8"/>
      <c r="G80" s="21"/>
    </row>
    <row r="81" spans="1:7" x14ac:dyDescent="0.3">
      <c r="A81" s="68"/>
      <c r="C81" s="18"/>
      <c r="D81" s="8"/>
      <c r="E81" s="8"/>
      <c r="F81" s="8"/>
      <c r="G81" s="21"/>
    </row>
    <row r="82" spans="1:7" x14ac:dyDescent="0.3">
      <c r="A82" s="68"/>
      <c r="C82" s="18" t="s">
        <v>137</v>
      </c>
      <c r="D82" s="8" t="s">
        <v>113</v>
      </c>
      <c r="E82" s="8" t="s">
        <v>33</v>
      </c>
      <c r="F82" s="19">
        <v>70.463990100000004</v>
      </c>
      <c r="G82" s="20">
        <v>70.72296</v>
      </c>
    </row>
    <row r="83" spans="1:7" x14ac:dyDescent="0.3">
      <c r="A83" s="68"/>
      <c r="C83" s="18"/>
      <c r="D83" s="8"/>
      <c r="E83" s="8"/>
      <c r="F83" s="8"/>
      <c r="G83" s="21"/>
    </row>
    <row r="84" spans="1:7" x14ac:dyDescent="0.3">
      <c r="A84" s="68"/>
      <c r="C84" s="18" t="s">
        <v>138</v>
      </c>
      <c r="D84" s="8" t="s">
        <v>107</v>
      </c>
      <c r="E84" s="8" t="s">
        <v>115</v>
      </c>
      <c r="F84" s="19">
        <v>120.70199699999999</v>
      </c>
      <c r="G84" s="20">
        <v>120.3682</v>
      </c>
    </row>
    <row r="85" spans="1:7" x14ac:dyDescent="0.3">
      <c r="A85" s="68"/>
      <c r="C85" s="18"/>
      <c r="D85" s="8"/>
      <c r="E85" s="8"/>
      <c r="F85" s="8"/>
      <c r="G85" s="21"/>
    </row>
    <row r="86" spans="1:7" x14ac:dyDescent="0.3">
      <c r="A86" s="68"/>
      <c r="C86" s="18" t="s">
        <v>139</v>
      </c>
      <c r="D86" s="8" t="s">
        <v>113</v>
      </c>
      <c r="E86" s="8" t="s">
        <v>33</v>
      </c>
      <c r="F86" s="19">
        <v>67.213684299999997</v>
      </c>
      <c r="G86" s="20">
        <v>61.395400000000002</v>
      </c>
    </row>
    <row r="87" spans="1:7" x14ac:dyDescent="0.3">
      <c r="A87" s="68"/>
      <c r="C87" s="18"/>
      <c r="D87" s="8"/>
      <c r="E87" s="8"/>
      <c r="F87" s="8"/>
      <c r="G87" s="21"/>
    </row>
    <row r="88" spans="1:7" x14ac:dyDescent="0.3">
      <c r="A88" s="68"/>
      <c r="C88" s="18" t="s">
        <v>140</v>
      </c>
      <c r="D88" s="8" t="s">
        <v>107</v>
      </c>
      <c r="E88" s="8" t="s">
        <v>33</v>
      </c>
      <c r="F88" s="19">
        <v>66.135502400000007</v>
      </c>
      <c r="G88" s="20">
        <v>49.536900000000003</v>
      </c>
    </row>
    <row r="89" spans="1:7" x14ac:dyDescent="0.3">
      <c r="A89" s="68"/>
      <c r="C89" s="18"/>
      <c r="D89" s="8"/>
      <c r="E89" s="8"/>
      <c r="F89" s="8"/>
      <c r="G89" s="21"/>
    </row>
    <row r="90" spans="1:7" x14ac:dyDescent="0.3">
      <c r="A90" s="68"/>
      <c r="C90" s="18" t="s">
        <v>141</v>
      </c>
      <c r="D90" s="8" t="s">
        <v>113</v>
      </c>
      <c r="E90" s="8" t="s">
        <v>33</v>
      </c>
      <c r="F90" s="19">
        <v>15.271598000000001</v>
      </c>
      <c r="G90" s="20">
        <v>11.848000000000001</v>
      </c>
    </row>
    <row r="91" spans="1:7" ht="13.5" thickBot="1" x14ac:dyDescent="0.35">
      <c r="A91" s="68"/>
      <c r="C91" s="23"/>
      <c r="D91" s="24"/>
      <c r="E91" s="24"/>
      <c r="F91" s="24"/>
      <c r="G91" s="25"/>
    </row>
    <row r="92" spans="1:7" x14ac:dyDescent="0.3">
      <c r="A92" s="68"/>
      <c r="E92" s="10"/>
      <c r="G92" s="69"/>
    </row>
    <row r="93" spans="1:7" ht="45" customHeight="1" x14ac:dyDescent="0.3">
      <c r="A93" s="68"/>
      <c r="C93" s="147" t="s">
        <v>147</v>
      </c>
      <c r="D93" s="147"/>
      <c r="E93" s="147"/>
      <c r="F93" s="147"/>
      <c r="G93" s="148"/>
    </row>
    <row r="94" spans="1:7" x14ac:dyDescent="0.3">
      <c r="A94" s="68"/>
      <c r="G94" s="69"/>
    </row>
    <row r="95" spans="1:7" x14ac:dyDescent="0.3">
      <c r="A95" s="68">
        <v>4</v>
      </c>
      <c r="C95" t="s">
        <v>51</v>
      </c>
      <c r="G95" s="69"/>
    </row>
    <row r="96" spans="1:7" x14ac:dyDescent="0.3">
      <c r="A96" s="68"/>
      <c r="C96" s="4" t="s">
        <v>32</v>
      </c>
      <c r="D96" s="4" t="s">
        <v>52</v>
      </c>
      <c r="E96" s="4" t="s">
        <v>53</v>
      </c>
      <c r="G96" s="69"/>
    </row>
    <row r="97" spans="1:7" x14ac:dyDescent="0.3">
      <c r="A97" s="68"/>
      <c r="C97" s="4" t="s">
        <v>50</v>
      </c>
      <c r="D97" s="4"/>
      <c r="E97" s="4"/>
      <c r="G97" s="69"/>
    </row>
    <row r="98" spans="1:7" x14ac:dyDescent="0.3">
      <c r="A98" s="68"/>
      <c r="G98" s="69"/>
    </row>
    <row r="99" spans="1:7" x14ac:dyDescent="0.3">
      <c r="A99" s="68">
        <v>5</v>
      </c>
      <c r="C99" t="s">
        <v>54</v>
      </c>
      <c r="G99" s="69"/>
    </row>
    <row r="100" spans="1:7" x14ac:dyDescent="0.3">
      <c r="A100" s="68"/>
      <c r="G100" s="69"/>
    </row>
    <row r="101" spans="1:7" x14ac:dyDescent="0.3">
      <c r="A101" s="68">
        <v>6</v>
      </c>
      <c r="C101" t="s">
        <v>55</v>
      </c>
      <c r="G101" s="69"/>
    </row>
    <row r="102" spans="1:7" x14ac:dyDescent="0.3">
      <c r="A102" s="68"/>
      <c r="G102" s="69"/>
    </row>
    <row r="103" spans="1:7" x14ac:dyDescent="0.3">
      <c r="A103" s="68">
        <v>7</v>
      </c>
      <c r="C103" t="s">
        <v>97</v>
      </c>
      <c r="G103" s="69"/>
    </row>
    <row r="104" spans="1:7" x14ac:dyDescent="0.3">
      <c r="A104" s="68"/>
      <c r="C104" s="4" t="s">
        <v>32</v>
      </c>
      <c r="D104" s="4" t="s">
        <v>56</v>
      </c>
      <c r="E104" s="5" t="s">
        <v>57</v>
      </c>
      <c r="F104" s="4" t="s">
        <v>58</v>
      </c>
      <c r="G104" s="69"/>
    </row>
    <row r="105" spans="1:7" x14ac:dyDescent="0.3">
      <c r="A105" s="68"/>
      <c r="C105" s="6" t="s">
        <v>50</v>
      </c>
      <c r="D105" s="6" t="s">
        <v>50</v>
      </c>
      <c r="E105" s="6" t="s">
        <v>50</v>
      </c>
      <c r="F105" s="4"/>
      <c r="G105" s="69"/>
    </row>
    <row r="106" spans="1:7" x14ac:dyDescent="0.3">
      <c r="A106" s="68"/>
      <c r="C106" s="4"/>
      <c r="D106" s="4"/>
      <c r="E106" s="4"/>
      <c r="F106" s="4"/>
      <c r="G106" s="69"/>
    </row>
    <row r="107" spans="1:7" x14ac:dyDescent="0.3">
      <c r="A107" s="68"/>
      <c r="G107" s="69"/>
    </row>
    <row r="108" spans="1:7" ht="13.5" thickBot="1" x14ac:dyDescent="0.35">
      <c r="A108" s="72"/>
      <c r="B108" s="73"/>
      <c r="C108" s="73"/>
      <c r="D108" s="73"/>
      <c r="E108" s="73"/>
      <c r="F108" s="73"/>
      <c r="G108" s="74"/>
    </row>
    <row r="110" spans="1:7" ht="29" customHeight="1" x14ac:dyDescent="0.3">
      <c r="A110" s="142" t="s">
        <v>148</v>
      </c>
      <c r="B110" s="142"/>
      <c r="C110" s="142"/>
      <c r="D110" s="142"/>
      <c r="E110" s="142"/>
      <c r="F110" s="142"/>
      <c r="G110" s="142"/>
    </row>
    <row r="112" spans="1:7" ht="56" customHeight="1" x14ac:dyDescent="0.3">
      <c r="A112" s="142" t="s">
        <v>149</v>
      </c>
      <c r="B112" s="142"/>
      <c r="C112" s="142"/>
      <c r="D112" s="142"/>
      <c r="E112" s="142"/>
      <c r="F112" s="142"/>
      <c r="G112" s="142"/>
    </row>
    <row r="115" spans="1:9" ht="29" customHeight="1" x14ac:dyDescent="0.3">
      <c r="A115" s="142" t="s">
        <v>150</v>
      </c>
      <c r="B115" s="142"/>
      <c r="C115" s="142"/>
      <c r="D115" s="142"/>
      <c r="E115" s="142"/>
      <c r="F115" s="142"/>
      <c r="G115" s="142"/>
    </row>
    <row r="116" spans="1:9" x14ac:dyDescent="0.3">
      <c r="A116" s="77"/>
      <c r="B116" s="77"/>
      <c r="C116" s="77"/>
      <c r="D116" s="77"/>
      <c r="E116" s="77"/>
      <c r="F116" s="77"/>
      <c r="G116" s="77"/>
    </row>
    <row r="117" spans="1:9" ht="13" customHeight="1" x14ac:dyDescent="0.25">
      <c r="A117" s="151" t="s">
        <v>151</v>
      </c>
      <c r="B117" s="151"/>
      <c r="C117" s="151"/>
      <c r="D117" s="151"/>
      <c r="E117" s="151"/>
      <c r="F117" s="151"/>
      <c r="G117" s="151"/>
    </row>
    <row r="118" spans="1:9" ht="15.5" x14ac:dyDescent="0.25">
      <c r="A118" s="143"/>
      <c r="B118" s="143"/>
      <c r="C118" s="143"/>
      <c r="D118" s="143"/>
      <c r="E118" s="79"/>
      <c r="F118" s="76"/>
      <c r="G118" s="76"/>
    </row>
    <row r="119" spans="1:9" ht="15.5" x14ac:dyDescent="0.25">
      <c r="A119" s="78"/>
      <c r="B119" s="78"/>
      <c r="C119" s="78"/>
      <c r="D119" s="78"/>
      <c r="E119" s="79"/>
      <c r="F119" s="76"/>
      <c r="G119" s="76"/>
    </row>
    <row r="120" spans="1:9" ht="15.5" x14ac:dyDescent="0.3">
      <c r="A120" s="150" t="s">
        <v>152</v>
      </c>
      <c r="B120" s="150"/>
      <c r="C120" s="150"/>
      <c r="D120" s="150"/>
      <c r="E120" s="150"/>
      <c r="F120" s="150"/>
      <c r="G120" s="150"/>
    </row>
    <row r="121" spans="1:9" x14ac:dyDescent="0.25">
      <c r="A121" s="80"/>
      <c r="B121" s="80"/>
      <c r="C121" s="80"/>
      <c r="D121" s="80"/>
      <c r="E121" s="76"/>
      <c r="F121" s="76"/>
      <c r="G121" s="76"/>
    </row>
    <row r="122" spans="1:9" x14ac:dyDescent="0.25">
      <c r="A122" s="76"/>
      <c r="B122" s="76"/>
      <c r="C122" s="76"/>
      <c r="D122" s="76"/>
      <c r="E122" s="76"/>
      <c r="F122" s="76"/>
      <c r="G122" s="76"/>
    </row>
    <row r="123" spans="1:9" x14ac:dyDescent="0.25">
      <c r="A123" s="76"/>
      <c r="B123" s="76"/>
      <c r="C123" s="76"/>
      <c r="D123" s="76"/>
      <c r="E123" s="76"/>
      <c r="F123" s="76"/>
      <c r="G123" s="76"/>
    </row>
    <row r="124" spans="1:9" x14ac:dyDescent="0.25">
      <c r="A124" s="76"/>
      <c r="B124" s="76"/>
      <c r="C124" s="76"/>
      <c r="D124" s="76"/>
      <c r="E124" s="76"/>
      <c r="F124" s="76"/>
      <c r="G124" s="76"/>
    </row>
    <row r="125" spans="1:9" x14ac:dyDescent="0.25">
      <c r="A125" s="76"/>
      <c r="B125" s="76"/>
      <c r="C125" s="76"/>
      <c r="D125" s="76"/>
      <c r="E125" s="76"/>
      <c r="F125" s="76"/>
      <c r="G125" s="76"/>
    </row>
    <row r="126" spans="1:9" x14ac:dyDescent="0.25">
      <c r="A126" s="76"/>
      <c r="B126" s="76"/>
      <c r="C126" s="76"/>
      <c r="D126" s="76"/>
      <c r="E126" s="76"/>
      <c r="F126" s="76"/>
      <c r="G126" s="76"/>
    </row>
    <row r="127" spans="1:9" x14ac:dyDescent="0.25">
      <c r="A127" s="76"/>
      <c r="B127" s="76"/>
      <c r="C127" s="76"/>
      <c r="D127" s="76"/>
      <c r="E127" s="76"/>
      <c r="F127" s="76"/>
      <c r="G127" s="76"/>
    </row>
    <row r="128" spans="1:9" ht="39" x14ac:dyDescent="0.3">
      <c r="C128" s="81" t="s">
        <v>153</v>
      </c>
      <c r="D128" s="82"/>
      <c r="E128" s="82"/>
      <c r="F128" s="82"/>
      <c r="G128" s="149" t="s">
        <v>154</v>
      </c>
      <c r="H128" s="149"/>
      <c r="I128" s="149"/>
    </row>
    <row r="129" spans="1:9" x14ac:dyDescent="0.3">
      <c r="C129" s="81"/>
      <c r="D129" s="82"/>
      <c r="E129" s="82"/>
      <c r="F129" s="82"/>
      <c r="G129" s="82"/>
      <c r="H129" s="82"/>
    </row>
    <row r="130" spans="1:9" x14ac:dyDescent="0.3">
      <c r="C130" s="81"/>
      <c r="D130" s="82"/>
      <c r="E130" s="82"/>
      <c r="F130" s="82"/>
      <c r="G130" s="82"/>
      <c r="H130" s="82"/>
    </row>
    <row r="131" spans="1:9" x14ac:dyDescent="0.3">
      <c r="C131" s="82" t="s">
        <v>155</v>
      </c>
      <c r="D131" s="82"/>
      <c r="E131" s="82"/>
      <c r="F131" s="82"/>
      <c r="G131" s="82" t="s">
        <v>155</v>
      </c>
      <c r="H131" s="82"/>
    </row>
    <row r="132" spans="1:9" ht="26" x14ac:dyDescent="0.3">
      <c r="C132" s="81" t="s">
        <v>156</v>
      </c>
      <c r="D132" s="82"/>
      <c r="E132" s="82"/>
      <c r="F132" s="82"/>
      <c r="G132" s="149" t="s">
        <v>156</v>
      </c>
      <c r="H132" s="149"/>
      <c r="I132" s="149"/>
    </row>
    <row r="133" spans="1:9" ht="15.5" x14ac:dyDescent="0.35">
      <c r="C133" s="83" t="s">
        <v>157</v>
      </c>
      <c r="D133" s="82"/>
      <c r="E133" s="82"/>
      <c r="F133" s="82"/>
      <c r="G133" s="84" t="s">
        <v>158</v>
      </c>
      <c r="H133" s="82"/>
    </row>
    <row r="134" spans="1:9" x14ac:dyDescent="0.3">
      <c r="A134" s="82"/>
      <c r="B134" s="82"/>
      <c r="C134" s="82"/>
      <c r="D134" s="82"/>
      <c r="E134" s="82"/>
      <c r="F134" s="82"/>
      <c r="G134" s="76"/>
    </row>
    <row r="135" spans="1:9" x14ac:dyDescent="0.25">
      <c r="A135" s="76"/>
      <c r="B135" s="76"/>
      <c r="C135" s="76" t="s">
        <v>159</v>
      </c>
      <c r="D135" s="76"/>
      <c r="E135" s="76"/>
      <c r="F135" s="76"/>
      <c r="G135" s="76"/>
    </row>
    <row r="136" spans="1:9" x14ac:dyDescent="0.25">
      <c r="B136" s="85"/>
      <c r="C136" s="76" t="s">
        <v>221</v>
      </c>
      <c r="D136" s="85"/>
      <c r="F136" s="76"/>
      <c r="G136" s="76" t="s">
        <v>159</v>
      </c>
    </row>
    <row r="137" spans="1:9" x14ac:dyDescent="0.25">
      <c r="B137" s="85"/>
      <c r="C137" s="85"/>
      <c r="D137" s="85"/>
      <c r="F137" s="76"/>
      <c r="G137" s="76" t="s">
        <v>221</v>
      </c>
    </row>
    <row r="138" spans="1:9" x14ac:dyDescent="0.25">
      <c r="A138" s="76"/>
      <c r="B138" s="76"/>
      <c r="C138" s="76"/>
      <c r="D138" s="76"/>
      <c r="E138" s="76"/>
      <c r="F138" s="76"/>
      <c r="G138" s="76"/>
    </row>
    <row r="139" spans="1:9" x14ac:dyDescent="0.25">
      <c r="A139" s="76"/>
      <c r="B139" s="76"/>
      <c r="C139" s="76"/>
      <c r="D139" s="76"/>
      <c r="E139" s="76"/>
      <c r="F139" s="76"/>
      <c r="G139" s="76"/>
    </row>
  </sheetData>
  <mergeCells count="11">
    <mergeCell ref="G128:I128"/>
    <mergeCell ref="G132:I132"/>
    <mergeCell ref="A120:G120"/>
    <mergeCell ref="A115:G115"/>
    <mergeCell ref="A117:G117"/>
    <mergeCell ref="A112:G112"/>
    <mergeCell ref="A118:D118"/>
    <mergeCell ref="C37:D37"/>
    <mergeCell ref="E37:G37"/>
    <mergeCell ref="C93:G93"/>
    <mergeCell ref="A110:G1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193F-2A51-4C14-A7C9-488678D8EC33}">
  <dimension ref="A5:F91"/>
  <sheetViews>
    <sheetView topLeftCell="A86" workbookViewId="0">
      <selection activeCell="B87" sqref="B87"/>
    </sheetView>
  </sheetViews>
  <sheetFormatPr defaultRowHeight="14.5" x14ac:dyDescent="0.35"/>
  <cols>
    <col min="1" max="1" width="0.59765625" style="86" customWidth="1"/>
    <col min="2" max="2" width="79.296875" style="86" bestFit="1" customWidth="1"/>
    <col min="3" max="3" width="27.296875" style="86" customWidth="1"/>
    <col min="4" max="4" width="28.796875" style="86" bestFit="1" customWidth="1"/>
    <col min="5" max="5" width="13" style="86" bestFit="1" customWidth="1"/>
    <col min="6" max="6" width="16.19921875" style="86" bestFit="1" customWidth="1"/>
    <col min="7" max="7" width="9" style="86" bestFit="1" customWidth="1"/>
    <col min="8" max="8" width="8" style="86" bestFit="1" customWidth="1"/>
    <col min="9" max="16384" width="8.796875" style="86"/>
  </cols>
  <sheetData>
    <row r="5" spans="1:6" ht="16" x14ac:dyDescent="0.35">
      <c r="B5" s="64" t="s">
        <v>145</v>
      </c>
    </row>
    <row r="7" spans="1:6" ht="15" thickBot="1" x14ac:dyDescent="0.4">
      <c r="D7" s="88"/>
    </row>
    <row r="8" spans="1:6" x14ac:dyDescent="0.35">
      <c r="A8" s="89"/>
      <c r="B8" s="158" t="s">
        <v>220</v>
      </c>
      <c r="C8" s="158"/>
      <c r="D8" s="158"/>
      <c r="E8" s="158"/>
      <c r="F8" s="158"/>
    </row>
    <row r="9" spans="1:6" x14ac:dyDescent="0.35">
      <c r="A9" s="90"/>
      <c r="B9" s="159" t="s">
        <v>33</v>
      </c>
      <c r="C9" s="159"/>
      <c r="D9" s="159"/>
      <c r="E9" s="159"/>
      <c r="F9" s="160"/>
    </row>
    <row r="10" spans="1:6" x14ac:dyDescent="0.35">
      <c r="A10" s="90"/>
      <c r="B10" s="91"/>
      <c r="C10" s="91"/>
      <c r="D10" s="91"/>
      <c r="E10" s="91"/>
      <c r="F10" s="92"/>
    </row>
    <row r="11" spans="1:6" s="87" customFormat="1" x14ac:dyDescent="0.35">
      <c r="A11" s="93"/>
      <c r="B11" s="94" t="s">
        <v>174</v>
      </c>
      <c r="C11" s="95">
        <v>46112</v>
      </c>
      <c r="D11" s="94"/>
      <c r="E11" s="94"/>
      <c r="F11" s="96"/>
    </row>
    <row r="12" spans="1:6" s="87" customFormat="1" ht="42" x14ac:dyDescent="0.35">
      <c r="A12" s="90"/>
      <c r="B12" s="97" t="s">
        <v>175</v>
      </c>
      <c r="C12" s="98" t="s">
        <v>176</v>
      </c>
      <c r="D12" s="98" t="s">
        <v>177</v>
      </c>
      <c r="E12" s="98" t="s">
        <v>178</v>
      </c>
      <c r="F12" s="99" t="s">
        <v>179</v>
      </c>
    </row>
    <row r="13" spans="1:6" x14ac:dyDescent="0.35">
      <c r="A13" s="90"/>
      <c r="B13" s="100" t="s">
        <v>170</v>
      </c>
      <c r="C13" s="101" t="s">
        <v>180</v>
      </c>
      <c r="D13" s="102">
        <v>1115.9428290000001</v>
      </c>
      <c r="E13" s="102">
        <v>984.3</v>
      </c>
      <c r="F13" s="103">
        <v>9.1287263000000003</v>
      </c>
    </row>
    <row r="14" spans="1:6" x14ac:dyDescent="0.35">
      <c r="A14" s="90"/>
      <c r="B14" s="100" t="s">
        <v>161</v>
      </c>
      <c r="C14" s="101" t="s">
        <v>180</v>
      </c>
      <c r="D14" s="102">
        <v>4133.270595</v>
      </c>
      <c r="E14" s="102">
        <v>3962.9</v>
      </c>
      <c r="F14" s="103">
        <v>20.861934599999998</v>
      </c>
    </row>
    <row r="15" spans="1:6" x14ac:dyDescent="0.35">
      <c r="A15" s="90"/>
      <c r="B15" s="100" t="s">
        <v>164</v>
      </c>
      <c r="C15" s="101" t="s">
        <v>180</v>
      </c>
      <c r="D15" s="102">
        <v>432.65629999999999</v>
      </c>
      <c r="E15" s="102">
        <v>402.5</v>
      </c>
      <c r="F15" s="103">
        <v>15.36444</v>
      </c>
    </row>
    <row r="16" spans="1:6" x14ac:dyDescent="0.35">
      <c r="A16" s="90"/>
      <c r="B16" s="100" t="s">
        <v>181</v>
      </c>
      <c r="C16" s="101" t="s">
        <v>180</v>
      </c>
      <c r="D16" s="102">
        <v>1211.6909000000001</v>
      </c>
      <c r="E16" s="102">
        <v>1167.5</v>
      </c>
      <c r="F16" s="103">
        <v>14.1757344</v>
      </c>
    </row>
    <row r="17" spans="1:6" x14ac:dyDescent="0.35">
      <c r="A17" s="90"/>
      <c r="B17" s="100" t="s">
        <v>110</v>
      </c>
      <c r="C17" s="101" t="s">
        <v>180</v>
      </c>
      <c r="D17" s="102">
        <v>137.08000000000001</v>
      </c>
      <c r="E17" s="102">
        <v>124.07</v>
      </c>
      <c r="F17" s="103">
        <v>3.4428308000000003</v>
      </c>
    </row>
    <row r="18" spans="1:6" x14ac:dyDescent="0.35">
      <c r="A18" s="90"/>
      <c r="B18" s="100" t="s">
        <v>173</v>
      </c>
      <c r="C18" s="101" t="s">
        <v>180</v>
      </c>
      <c r="D18" s="102">
        <v>301.2833</v>
      </c>
      <c r="E18" s="102">
        <v>289.35000000000002</v>
      </c>
      <c r="F18" s="103">
        <v>2.9401515000000003</v>
      </c>
    </row>
    <row r="19" spans="1:6" x14ac:dyDescent="0.35">
      <c r="A19" s="90"/>
      <c r="B19" s="100" t="s">
        <v>182</v>
      </c>
      <c r="C19" s="101" t="s">
        <v>180</v>
      </c>
      <c r="D19" s="102">
        <v>305.35000000000002</v>
      </c>
      <c r="E19" s="102">
        <v>292.5</v>
      </c>
      <c r="F19" s="103">
        <v>19.636485</v>
      </c>
    </row>
    <row r="20" spans="1:6" x14ac:dyDescent="0.35">
      <c r="A20" s="90"/>
      <c r="B20" s="100" t="s">
        <v>183</v>
      </c>
      <c r="C20" s="101" t="s">
        <v>180</v>
      </c>
      <c r="D20" s="102">
        <v>833.45429999999999</v>
      </c>
      <c r="E20" s="102">
        <v>811.5</v>
      </c>
      <c r="F20" s="103">
        <v>32.484164999999997</v>
      </c>
    </row>
    <row r="21" spans="1:6" x14ac:dyDescent="0.35">
      <c r="A21" s="90"/>
      <c r="B21" s="100" t="s">
        <v>166</v>
      </c>
      <c r="C21" s="101" t="s">
        <v>180</v>
      </c>
      <c r="D21" s="102">
        <v>2261.3364000000001</v>
      </c>
      <c r="E21" s="102">
        <v>2172</v>
      </c>
      <c r="F21" s="103">
        <v>10.567425</v>
      </c>
    </row>
    <row r="22" spans="1:6" x14ac:dyDescent="0.35">
      <c r="A22" s="90"/>
      <c r="B22" s="100" t="s">
        <v>163</v>
      </c>
      <c r="C22" s="101" t="s">
        <v>180</v>
      </c>
      <c r="D22" s="102">
        <v>1844.6</v>
      </c>
      <c r="E22" s="102">
        <v>1790.5</v>
      </c>
      <c r="F22" s="103">
        <v>16.532814399999999</v>
      </c>
    </row>
    <row r="23" spans="1:6" x14ac:dyDescent="0.35">
      <c r="A23" s="90"/>
      <c r="B23" s="100" t="s">
        <v>184</v>
      </c>
      <c r="C23" s="101" t="s">
        <v>180</v>
      </c>
      <c r="D23" s="102">
        <v>425.06880000000001</v>
      </c>
      <c r="E23" s="102">
        <v>417.85</v>
      </c>
      <c r="F23" s="103">
        <v>14.600488500000001</v>
      </c>
    </row>
    <row r="24" spans="1:6" x14ac:dyDescent="0.35">
      <c r="A24" s="90"/>
      <c r="B24" s="100" t="s">
        <v>167</v>
      </c>
      <c r="C24" s="101" t="s">
        <v>180</v>
      </c>
      <c r="D24" s="102">
        <v>6090</v>
      </c>
      <c r="E24" s="102">
        <v>5964</v>
      </c>
      <c r="F24" s="103">
        <v>10.553800000000001</v>
      </c>
    </row>
    <row r="25" spans="1:6" x14ac:dyDescent="0.35">
      <c r="A25" s="90"/>
      <c r="B25" s="100" t="s">
        <v>185</v>
      </c>
      <c r="C25" s="101" t="s">
        <v>180</v>
      </c>
      <c r="D25" s="102">
        <v>527.34289999999999</v>
      </c>
      <c r="E25" s="102">
        <v>505.6</v>
      </c>
      <c r="F25" s="103">
        <v>10.2324915</v>
      </c>
    </row>
    <row r="26" spans="1:6" x14ac:dyDescent="0.35">
      <c r="A26" s="90"/>
      <c r="B26" s="100" t="s">
        <v>112</v>
      </c>
      <c r="C26" s="101" t="s">
        <v>180</v>
      </c>
      <c r="D26" s="102">
        <v>1303.6333</v>
      </c>
      <c r="E26" s="102">
        <v>1260.9000000000001</v>
      </c>
      <c r="F26" s="103">
        <v>12.531459399999999</v>
      </c>
    </row>
    <row r="27" spans="1:6" x14ac:dyDescent="0.35">
      <c r="A27" s="90"/>
      <c r="B27" s="100" t="s">
        <v>116</v>
      </c>
      <c r="C27" s="101" t="s">
        <v>180</v>
      </c>
      <c r="D27" s="102">
        <v>1027.05</v>
      </c>
      <c r="E27" s="102">
        <v>989.3</v>
      </c>
      <c r="F27" s="103">
        <v>10.48953</v>
      </c>
    </row>
    <row r="28" spans="1:6" x14ac:dyDescent="0.35">
      <c r="A28" s="90"/>
      <c r="B28" s="100" t="s">
        <v>114</v>
      </c>
      <c r="C28" s="101" t="s">
        <v>180</v>
      </c>
      <c r="D28" s="102">
        <v>765.4</v>
      </c>
      <c r="E28" s="102">
        <v>735.9</v>
      </c>
      <c r="F28" s="103">
        <v>17.147658</v>
      </c>
    </row>
    <row r="29" spans="1:6" x14ac:dyDescent="0.35">
      <c r="A29" s="90"/>
      <c r="B29" s="100" t="s">
        <v>160</v>
      </c>
      <c r="C29" s="101" t="s">
        <v>180</v>
      </c>
      <c r="D29" s="102">
        <v>340.89446700000002</v>
      </c>
      <c r="E29" s="102">
        <v>336.55</v>
      </c>
      <c r="F29" s="103">
        <v>27.515831600000002</v>
      </c>
    </row>
    <row r="30" spans="1:6" x14ac:dyDescent="0.35">
      <c r="A30" s="90"/>
      <c r="B30" s="100" t="s">
        <v>186</v>
      </c>
      <c r="C30" s="101" t="s">
        <v>180</v>
      </c>
      <c r="D30" s="102">
        <v>1224.1713999999999</v>
      </c>
      <c r="E30" s="102">
        <v>1211.8</v>
      </c>
      <c r="F30" s="103">
        <v>10.490556999999999</v>
      </c>
    </row>
    <row r="31" spans="1:6" x14ac:dyDescent="0.35">
      <c r="A31" s="90"/>
      <c r="B31" s="100" t="s">
        <v>172</v>
      </c>
      <c r="C31" s="101" t="s">
        <v>180</v>
      </c>
      <c r="D31" s="102">
        <v>138.18</v>
      </c>
      <c r="E31" s="102">
        <v>136.11000000000001</v>
      </c>
      <c r="F31" s="103">
        <v>4.8777008000000004</v>
      </c>
    </row>
    <row r="32" spans="1:6" x14ac:dyDescent="0.35">
      <c r="A32" s="90"/>
      <c r="B32" s="100" t="s">
        <v>165</v>
      </c>
      <c r="C32" s="101" t="s">
        <v>180</v>
      </c>
      <c r="D32" s="102">
        <v>1152.825</v>
      </c>
      <c r="E32" s="102">
        <v>1125.2</v>
      </c>
      <c r="F32" s="103">
        <v>10.815768</v>
      </c>
    </row>
    <row r="33" spans="1:6" x14ac:dyDescent="0.35">
      <c r="A33" s="90"/>
      <c r="B33" s="100" t="s">
        <v>187</v>
      </c>
      <c r="C33" s="101" t="s">
        <v>180</v>
      </c>
      <c r="D33" s="102">
        <v>503.7</v>
      </c>
      <c r="E33" s="102">
        <v>497.9</v>
      </c>
      <c r="F33" s="103">
        <v>21.489194999999999</v>
      </c>
    </row>
    <row r="34" spans="1:6" x14ac:dyDescent="0.35">
      <c r="A34" s="90"/>
      <c r="B34" s="100" t="s">
        <v>188</v>
      </c>
      <c r="C34" s="101" t="s">
        <v>180</v>
      </c>
      <c r="D34" s="102">
        <v>3590.9</v>
      </c>
      <c r="E34" s="102">
        <v>3515</v>
      </c>
      <c r="F34" s="103">
        <v>9.8978512999999992</v>
      </c>
    </row>
    <row r="35" spans="1:6" x14ac:dyDescent="0.35">
      <c r="A35" s="90"/>
      <c r="B35" s="100" t="s">
        <v>189</v>
      </c>
      <c r="C35" s="101" t="s">
        <v>180</v>
      </c>
      <c r="D35" s="102">
        <v>3055</v>
      </c>
      <c r="E35" s="102">
        <v>2968.7</v>
      </c>
      <c r="F35" s="103">
        <v>11.27589</v>
      </c>
    </row>
    <row r="36" spans="1:6" x14ac:dyDescent="0.35">
      <c r="A36" s="90"/>
      <c r="B36" s="100" t="s">
        <v>190</v>
      </c>
      <c r="C36" s="101" t="s">
        <v>180</v>
      </c>
      <c r="D36" s="102">
        <v>12531.75</v>
      </c>
      <c r="E36" s="102">
        <v>12344</v>
      </c>
      <c r="F36" s="103">
        <v>8.7358799999999999</v>
      </c>
    </row>
    <row r="37" spans="1:6" x14ac:dyDescent="0.35">
      <c r="A37" s="90"/>
      <c r="B37" s="100" t="s">
        <v>162</v>
      </c>
      <c r="C37" s="101" t="s">
        <v>180</v>
      </c>
      <c r="D37" s="102">
        <v>105.15</v>
      </c>
      <c r="E37" s="102">
        <v>100.98</v>
      </c>
      <c r="F37" s="103">
        <v>19.472928</v>
      </c>
    </row>
    <row r="38" spans="1:6" x14ac:dyDescent="0.35">
      <c r="A38" s="90"/>
      <c r="B38" s="100" t="s">
        <v>168</v>
      </c>
      <c r="C38" s="101" t="s">
        <v>180</v>
      </c>
      <c r="D38" s="102">
        <v>294.01670000000001</v>
      </c>
      <c r="E38" s="102">
        <v>291.3</v>
      </c>
      <c r="F38" s="103">
        <v>20.816030300000001</v>
      </c>
    </row>
    <row r="39" spans="1:6" x14ac:dyDescent="0.35">
      <c r="A39" s="90"/>
      <c r="B39" s="100" t="s">
        <v>191</v>
      </c>
      <c r="C39" s="101" t="s">
        <v>180</v>
      </c>
      <c r="D39" s="102">
        <v>1377.5667000000001</v>
      </c>
      <c r="E39" s="102">
        <v>1349.3</v>
      </c>
      <c r="F39" s="103">
        <v>10.7345475</v>
      </c>
    </row>
    <row r="40" spans="1:6" x14ac:dyDescent="0.35">
      <c r="A40" s="90"/>
      <c r="B40" s="100" t="s">
        <v>137</v>
      </c>
      <c r="C40" s="101" t="s">
        <v>180</v>
      </c>
      <c r="D40" s="102">
        <v>150.44909999999999</v>
      </c>
      <c r="E40" s="102">
        <v>150.15</v>
      </c>
      <c r="F40" s="103">
        <v>30.275665800000002</v>
      </c>
    </row>
    <row r="41" spans="1:6" x14ac:dyDescent="0.35">
      <c r="A41" s="90"/>
      <c r="B41" s="100" t="s">
        <v>139</v>
      </c>
      <c r="C41" s="101" t="s">
        <v>180</v>
      </c>
      <c r="D41" s="102">
        <v>1041.7</v>
      </c>
      <c r="E41" s="102">
        <v>1020</v>
      </c>
      <c r="F41" s="103">
        <v>10.900285</v>
      </c>
    </row>
    <row r="42" spans="1:6" x14ac:dyDescent="0.35">
      <c r="A42" s="90"/>
      <c r="B42" s="100" t="s">
        <v>169</v>
      </c>
      <c r="C42" s="101" t="s">
        <v>180</v>
      </c>
      <c r="D42" s="102">
        <v>523.2808</v>
      </c>
      <c r="E42" s="102">
        <v>511.4</v>
      </c>
      <c r="F42" s="103">
        <v>9.7758959999999995</v>
      </c>
    </row>
    <row r="43" spans="1:6" x14ac:dyDescent="0.35">
      <c r="A43" s="90"/>
      <c r="B43" s="100" t="s">
        <v>140</v>
      </c>
      <c r="C43" s="101" t="s">
        <v>180</v>
      </c>
      <c r="D43" s="102">
        <v>2433.1999999999998</v>
      </c>
      <c r="E43" s="102">
        <v>2361.6</v>
      </c>
      <c r="F43" s="103">
        <v>8.7879959999999997</v>
      </c>
    </row>
    <row r="44" spans="1:6" x14ac:dyDescent="0.35">
      <c r="A44" s="90"/>
      <c r="B44" s="100" t="s">
        <v>171</v>
      </c>
      <c r="C44" s="101" t="s">
        <v>180</v>
      </c>
      <c r="D44" s="102">
        <v>364.4</v>
      </c>
      <c r="E44" s="102">
        <v>354.55</v>
      </c>
      <c r="F44" s="103">
        <v>6.2719250000000004</v>
      </c>
    </row>
    <row r="45" spans="1:6" x14ac:dyDescent="0.35">
      <c r="A45" s="90"/>
      <c r="B45" s="100" t="s">
        <v>141</v>
      </c>
      <c r="C45" s="101" t="s">
        <v>180</v>
      </c>
      <c r="D45" s="102">
        <v>296.8</v>
      </c>
      <c r="E45" s="102">
        <v>296.85000000000002</v>
      </c>
      <c r="F45" s="103">
        <v>2.3611900000000001</v>
      </c>
    </row>
    <row r="46" spans="1:6" x14ac:dyDescent="0.35">
      <c r="A46" s="90"/>
      <c r="B46" s="104"/>
      <c r="C46" s="105"/>
      <c r="D46" s="105"/>
      <c r="E46" s="105"/>
      <c r="F46" s="106"/>
    </row>
    <row r="47" spans="1:6" x14ac:dyDescent="0.35">
      <c r="A47" s="90"/>
      <c r="B47" s="107"/>
      <c r="C47" s="108"/>
      <c r="D47" s="108"/>
      <c r="E47" s="108"/>
      <c r="F47" s="109"/>
    </row>
    <row r="48" spans="1:6" x14ac:dyDescent="0.35">
      <c r="A48" s="90"/>
      <c r="B48" s="110" t="s">
        <v>192</v>
      </c>
      <c r="C48" s="111">
        <v>-31.380371000000011</v>
      </c>
      <c r="D48" s="112"/>
      <c r="E48" s="112"/>
      <c r="F48" s="113"/>
    </row>
    <row r="49" spans="1:6" x14ac:dyDescent="0.35">
      <c r="A49" s="90"/>
      <c r="B49" s="114"/>
      <c r="C49" s="114"/>
      <c r="D49" s="114"/>
      <c r="E49" s="114"/>
      <c r="F49" s="115"/>
    </row>
    <row r="50" spans="1:6" s="87" customFormat="1" ht="14.5" customHeight="1" x14ac:dyDescent="0.35">
      <c r="A50" s="90"/>
      <c r="B50" s="152" t="s">
        <v>193</v>
      </c>
      <c r="C50" s="153"/>
      <c r="D50" s="153"/>
      <c r="E50" s="153"/>
      <c r="F50" s="154"/>
    </row>
    <row r="51" spans="1:6" s="87" customFormat="1" ht="98" x14ac:dyDescent="0.35">
      <c r="A51" s="90"/>
      <c r="B51" s="116" t="s">
        <v>194</v>
      </c>
      <c r="C51" s="116" t="s">
        <v>195</v>
      </c>
      <c r="D51" s="116" t="s">
        <v>196</v>
      </c>
      <c r="E51" s="116" t="s">
        <v>197</v>
      </c>
      <c r="F51" s="117" t="s">
        <v>198</v>
      </c>
    </row>
    <row r="52" spans="1:6" x14ac:dyDescent="0.35">
      <c r="A52" s="90"/>
      <c r="B52" s="118">
        <v>549</v>
      </c>
      <c r="C52" s="118">
        <v>549</v>
      </c>
      <c r="D52" s="119">
        <v>350531807.84999996</v>
      </c>
      <c r="E52" s="119">
        <v>373888217.77999997</v>
      </c>
      <c r="F52" s="120">
        <v>23356409.93</v>
      </c>
    </row>
    <row r="53" spans="1:6" x14ac:dyDescent="0.35">
      <c r="A53" s="90"/>
      <c r="B53" s="121"/>
      <c r="C53" s="121"/>
      <c r="D53" s="122"/>
      <c r="E53" s="122"/>
      <c r="F53" s="123"/>
    </row>
    <row r="54" spans="1:6" x14ac:dyDescent="0.35">
      <c r="A54" s="90"/>
      <c r="B54" s="121"/>
      <c r="C54" s="121"/>
      <c r="D54" s="121"/>
      <c r="E54" s="121"/>
      <c r="F54" s="123"/>
    </row>
    <row r="55" spans="1:6" s="87" customFormat="1" x14ac:dyDescent="0.35">
      <c r="A55" s="90"/>
      <c r="B55" s="124" t="s">
        <v>199</v>
      </c>
      <c r="C55" s="121"/>
      <c r="D55" s="121"/>
      <c r="E55" s="121"/>
      <c r="F55" s="123" t="s">
        <v>50</v>
      </c>
    </row>
    <row r="56" spans="1:6" x14ac:dyDescent="0.35">
      <c r="A56" s="90"/>
      <c r="B56" s="114"/>
      <c r="C56" s="114"/>
      <c r="D56" s="114"/>
      <c r="E56" s="114"/>
      <c r="F56" s="115"/>
    </row>
    <row r="57" spans="1:6" x14ac:dyDescent="0.35">
      <c r="A57" s="90"/>
      <c r="B57" s="114"/>
      <c r="C57" s="114"/>
      <c r="D57" s="114"/>
      <c r="E57" s="114"/>
      <c r="F57" s="115"/>
    </row>
    <row r="58" spans="1:6" s="87" customFormat="1" x14ac:dyDescent="0.35">
      <c r="A58" s="93"/>
      <c r="B58" s="124" t="s">
        <v>200</v>
      </c>
      <c r="C58" s="114"/>
      <c r="D58" s="114"/>
      <c r="E58" s="114"/>
      <c r="F58" s="115"/>
    </row>
    <row r="59" spans="1:6" s="87" customFormat="1" ht="42" x14ac:dyDescent="0.35">
      <c r="A59" s="90"/>
      <c r="B59" s="125" t="s">
        <v>175</v>
      </c>
      <c r="C59" s="126" t="s">
        <v>176</v>
      </c>
      <c r="D59" s="126" t="s">
        <v>177</v>
      </c>
      <c r="E59" s="126" t="s">
        <v>178</v>
      </c>
      <c r="F59" s="127" t="s">
        <v>179</v>
      </c>
    </row>
    <row r="60" spans="1:6" x14ac:dyDescent="0.35">
      <c r="A60" s="90"/>
      <c r="B60" s="128" t="s">
        <v>50</v>
      </c>
      <c r="C60" s="129"/>
      <c r="D60" s="129"/>
      <c r="E60" s="129"/>
      <c r="F60" s="130"/>
    </row>
    <row r="61" spans="1:6" x14ac:dyDescent="0.35">
      <c r="A61" s="90"/>
      <c r="B61" s="114"/>
      <c r="C61" s="114"/>
      <c r="D61" s="114"/>
      <c r="E61" s="114"/>
      <c r="F61" s="115"/>
    </row>
    <row r="62" spans="1:6" x14ac:dyDescent="0.35">
      <c r="A62" s="90"/>
      <c r="B62" s="131" t="s">
        <v>192</v>
      </c>
      <c r="C62" s="114" t="s">
        <v>50</v>
      </c>
      <c r="D62" s="114"/>
      <c r="E62" s="114"/>
      <c r="F62" s="115"/>
    </row>
    <row r="63" spans="1:6" x14ac:dyDescent="0.35">
      <c r="A63" s="90"/>
      <c r="B63" s="114"/>
      <c r="C63" s="114"/>
      <c r="D63" s="114"/>
      <c r="E63" s="114"/>
      <c r="F63" s="115"/>
    </row>
    <row r="64" spans="1:6" x14ac:dyDescent="0.35">
      <c r="A64" s="90"/>
      <c r="B64" s="114"/>
      <c r="C64" s="114"/>
      <c r="D64" s="114"/>
      <c r="E64" s="114"/>
      <c r="F64" s="115"/>
    </row>
    <row r="65" spans="1:6" s="87" customFormat="1" ht="14.5" customHeight="1" x14ac:dyDescent="0.35">
      <c r="A65" s="90"/>
      <c r="B65" s="155" t="s">
        <v>201</v>
      </c>
      <c r="C65" s="156"/>
      <c r="D65" s="156"/>
      <c r="E65" s="156"/>
      <c r="F65" s="157"/>
    </row>
    <row r="66" spans="1:6" s="87" customFormat="1" ht="98" x14ac:dyDescent="0.35">
      <c r="A66" s="90"/>
      <c r="B66" s="98" t="s">
        <v>194</v>
      </c>
      <c r="C66" s="98" t="s">
        <v>195</v>
      </c>
      <c r="D66" s="98" t="s">
        <v>196</v>
      </c>
      <c r="E66" s="98" t="s">
        <v>197</v>
      </c>
      <c r="F66" s="99" t="s">
        <v>198</v>
      </c>
    </row>
    <row r="67" spans="1:6" x14ac:dyDescent="0.35">
      <c r="A67" s="90"/>
      <c r="B67" s="101" t="s">
        <v>50</v>
      </c>
      <c r="C67" s="98"/>
      <c r="D67" s="98"/>
      <c r="E67" s="98"/>
      <c r="F67" s="99"/>
    </row>
    <row r="68" spans="1:6" x14ac:dyDescent="0.35">
      <c r="A68" s="90"/>
      <c r="B68" s="114"/>
      <c r="C68" s="114"/>
      <c r="D68" s="114"/>
      <c r="E68" s="114"/>
      <c r="F68" s="115"/>
    </row>
    <row r="69" spans="1:6" s="87" customFormat="1" x14ac:dyDescent="0.35">
      <c r="A69" s="93"/>
      <c r="B69" s="124" t="s">
        <v>202</v>
      </c>
      <c r="C69" s="114"/>
      <c r="D69" s="114"/>
      <c r="E69" s="114"/>
      <c r="F69" s="115"/>
    </row>
    <row r="70" spans="1:6" s="87" customFormat="1" ht="42" x14ac:dyDescent="0.35">
      <c r="A70" s="90"/>
      <c r="B70" s="97" t="s">
        <v>175</v>
      </c>
      <c r="C70" s="98" t="s">
        <v>203</v>
      </c>
      <c r="D70" s="98" t="s">
        <v>204</v>
      </c>
      <c r="E70" s="98" t="s">
        <v>205</v>
      </c>
      <c r="F70" s="115"/>
    </row>
    <row r="71" spans="1:6" x14ac:dyDescent="0.35">
      <c r="A71" s="90"/>
      <c r="B71" s="132" t="s">
        <v>50</v>
      </c>
      <c r="C71" s="132"/>
      <c r="D71" s="132"/>
      <c r="E71" s="132"/>
      <c r="F71" s="115"/>
    </row>
    <row r="72" spans="1:6" x14ac:dyDescent="0.35">
      <c r="A72" s="90"/>
      <c r="B72" s="114"/>
      <c r="C72" s="114"/>
      <c r="D72" s="114"/>
      <c r="E72" s="114"/>
      <c r="F72" s="115"/>
    </row>
    <row r="73" spans="1:6" x14ac:dyDescent="0.35">
      <c r="A73" s="90"/>
      <c r="B73" s="114" t="s">
        <v>206</v>
      </c>
      <c r="C73" s="114" t="s">
        <v>50</v>
      </c>
      <c r="D73" s="114"/>
      <c r="E73" s="114"/>
      <c r="F73" s="115"/>
    </row>
    <row r="74" spans="1:6" x14ac:dyDescent="0.35">
      <c r="A74" s="90"/>
      <c r="B74" s="114"/>
      <c r="C74" s="114"/>
      <c r="D74" s="114"/>
      <c r="E74" s="114"/>
      <c r="F74" s="115"/>
    </row>
    <row r="75" spans="1:6" s="87" customFormat="1" x14ac:dyDescent="0.35">
      <c r="A75" s="90"/>
      <c r="B75" s="133" t="s">
        <v>207</v>
      </c>
      <c r="C75" s="134"/>
      <c r="D75" s="134"/>
      <c r="E75" s="135"/>
      <c r="F75" s="136"/>
    </row>
    <row r="76" spans="1:6" s="87" customFormat="1" ht="42" x14ac:dyDescent="0.35">
      <c r="A76" s="90"/>
      <c r="B76" s="98" t="s">
        <v>208</v>
      </c>
      <c r="C76" s="98" t="s">
        <v>209</v>
      </c>
      <c r="D76" s="98" t="s">
        <v>210</v>
      </c>
      <c r="E76" s="114"/>
      <c r="F76" s="115"/>
    </row>
    <row r="77" spans="1:6" x14ac:dyDescent="0.35">
      <c r="A77" s="90"/>
      <c r="B77" s="132" t="s">
        <v>50</v>
      </c>
      <c r="C77" s="132"/>
      <c r="D77" s="132"/>
      <c r="E77" s="114"/>
      <c r="F77" s="115"/>
    </row>
    <row r="78" spans="1:6" x14ac:dyDescent="0.35">
      <c r="A78" s="90"/>
      <c r="B78" s="114"/>
      <c r="C78" s="114"/>
      <c r="D78" s="114"/>
      <c r="E78" s="114"/>
      <c r="F78" s="115"/>
    </row>
    <row r="79" spans="1:6" s="87" customFormat="1" x14ac:dyDescent="0.35">
      <c r="A79" s="93"/>
      <c r="B79" s="124" t="s">
        <v>211</v>
      </c>
      <c r="C79" s="114"/>
      <c r="D79" s="114"/>
      <c r="E79" s="114"/>
      <c r="F79" s="115"/>
    </row>
    <row r="80" spans="1:6" s="87" customFormat="1" ht="42" x14ac:dyDescent="0.35">
      <c r="A80" s="90"/>
      <c r="B80" s="97" t="s">
        <v>175</v>
      </c>
      <c r="C80" s="98" t="s">
        <v>212</v>
      </c>
      <c r="D80" s="98" t="s">
        <v>213</v>
      </c>
      <c r="E80" s="98" t="s">
        <v>214</v>
      </c>
      <c r="F80" s="99" t="s">
        <v>215</v>
      </c>
    </row>
    <row r="81" spans="1:6" x14ac:dyDescent="0.35">
      <c r="A81" s="90"/>
      <c r="B81" s="132" t="s">
        <v>50</v>
      </c>
      <c r="C81" s="132"/>
      <c r="D81" s="132"/>
      <c r="E81" s="132"/>
      <c r="F81" s="137"/>
    </row>
    <row r="82" spans="1:6" x14ac:dyDescent="0.35">
      <c r="A82" s="90"/>
      <c r="B82" s="114"/>
      <c r="C82" s="114"/>
      <c r="D82" s="114"/>
      <c r="E82" s="114"/>
      <c r="F82" s="115"/>
    </row>
    <row r="83" spans="1:6" s="87" customFormat="1" x14ac:dyDescent="0.35">
      <c r="A83" s="90"/>
      <c r="B83" s="114" t="s">
        <v>216</v>
      </c>
      <c r="C83" s="114" t="s">
        <v>50</v>
      </c>
      <c r="D83" s="114"/>
      <c r="E83" s="114"/>
      <c r="F83" s="115"/>
    </row>
    <row r="84" spans="1:6" s="87" customFormat="1" x14ac:dyDescent="0.35">
      <c r="A84" s="90"/>
      <c r="B84" s="114"/>
      <c r="C84" s="114"/>
      <c r="D84" s="114"/>
      <c r="E84" s="114"/>
      <c r="F84" s="115"/>
    </row>
    <row r="85" spans="1:6" s="87" customFormat="1" x14ac:dyDescent="0.35">
      <c r="A85" s="90"/>
      <c r="B85" s="133" t="s">
        <v>217</v>
      </c>
      <c r="C85" s="114"/>
      <c r="D85" s="114"/>
      <c r="E85" s="114"/>
      <c r="F85" s="115"/>
    </row>
    <row r="86" spans="1:6" s="87" customFormat="1" ht="42" x14ac:dyDescent="0.35">
      <c r="A86" s="90"/>
      <c r="B86" s="97" t="s">
        <v>208</v>
      </c>
      <c r="C86" s="98" t="s">
        <v>218</v>
      </c>
      <c r="D86" s="98" t="s">
        <v>210</v>
      </c>
      <c r="E86" s="114"/>
      <c r="F86" s="115"/>
    </row>
    <row r="87" spans="1:6" x14ac:dyDescent="0.35">
      <c r="A87" s="90"/>
      <c r="B87" s="100" t="s">
        <v>50</v>
      </c>
      <c r="C87" s="98"/>
      <c r="D87" s="98"/>
      <c r="E87" s="114"/>
      <c r="F87" s="115"/>
    </row>
    <row r="88" spans="1:6" x14ac:dyDescent="0.35">
      <c r="A88" s="90"/>
      <c r="B88" s="114"/>
      <c r="C88" s="114"/>
      <c r="D88" s="114"/>
      <c r="E88" s="114"/>
      <c r="F88" s="115"/>
    </row>
    <row r="89" spans="1:6" s="87" customFormat="1" x14ac:dyDescent="0.35">
      <c r="A89" s="93"/>
      <c r="B89" s="91" t="s">
        <v>219</v>
      </c>
      <c r="C89" s="114" t="s">
        <v>50</v>
      </c>
      <c r="D89" s="114"/>
      <c r="E89" s="114"/>
      <c r="F89" s="115"/>
    </row>
    <row r="90" spans="1:6" x14ac:dyDescent="0.35">
      <c r="A90" s="90"/>
      <c r="B90" s="138"/>
      <c r="C90" s="114"/>
      <c r="D90" s="114"/>
      <c r="E90" s="114"/>
      <c r="F90" s="115"/>
    </row>
    <row r="91" spans="1:6" ht="15" thickBot="1" x14ac:dyDescent="0.4">
      <c r="A91" s="139"/>
      <c r="B91" s="140"/>
      <c r="C91" s="140"/>
      <c r="D91" s="140"/>
      <c r="E91" s="140"/>
      <c r="F91" s="141"/>
    </row>
  </sheetData>
  <mergeCells count="4">
    <mergeCell ref="B50:F50"/>
    <mergeCell ref="B65:F65"/>
    <mergeCell ref="B8:F8"/>
    <mergeCell ref="B9:F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2025-03-20 15:28:37</KDate>
  <Classification>SEBI-CONFIDENTIAL</Classification>
  <Subclassification/>
  <HostName>MUM0111968</HostName>
  <Domain_User>SEBINT/1968</Domain_User>
  <IPAdd>10.21.56.58</IPAdd>
  <FilePath>C:\Users\1968\AppData\Local\Microsoft\Windows\INetCache\Content.Outlook\64TJHN09\Revised Format of HY Finacial Statement - Jan 31 25 (003).xlsx</FilePath>
  <KID>005056C00001638780813175837309</KID>
  <UniqueName/>
  <Suggested/>
  <Justification/>
</Klassify>
</file>

<file path=customXml/itemProps1.xml><?xml version="1.0" encoding="utf-8"?>
<ds:datastoreItem xmlns:ds="http://schemas.openxmlformats.org/officeDocument/2006/customXml" ds:itemID="{1FC180EC-1718-4F10-AC19-C7CA285D40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HY Financial</vt:lpstr>
      <vt:lpstr>Notes to Accounts</vt:lpstr>
      <vt:lpstr>Derivative disclouser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Akshata Shenoy</dc:creator>
  <cp:lastModifiedBy>Nitin Mehta</cp:lastModifiedBy>
  <cp:lastPrinted>2026-04-23T13:23:05Z</cp:lastPrinted>
  <dcterms:created xsi:type="dcterms:W3CDTF">2025-01-31T05:55:18Z</dcterms:created>
  <dcterms:modified xsi:type="dcterms:W3CDTF">2026-04-29T11:43:04Z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2025-01-31T00:00:00Z</vt:filetime>
  </property>
  <property fmtid="{D5CDD505-2E9C-101B-9397-08002B2CF9AE}" pid="3" name="Creator">
    <vt:lpwstr>Microsoft® Word 2016</vt:lpwstr>
  </property>
  <property fmtid="{D5CDD505-2E9C-101B-9397-08002B2CF9AE}" pid="4" name="LastSaved">
    <vt:filetime>2025-01-31T00:00:00Z</vt:filetime>
  </property>
  <property fmtid="{D5CDD505-2E9C-101B-9397-08002B2CF9AE}" pid="5" name="Producer">
    <vt:lpwstr>Microsoft® Word 2016</vt:lpwstr>
  </property>
  <property fmtid="{D5CDD505-2E9C-101B-9397-08002B2CF9AE}" pid="6" name="Classification">
    <vt:lpwstr>SEBI-CONFIDENTIAL</vt:lpwstr>
  </property>
  <property fmtid="{D5CDD505-2E9C-101B-9397-08002B2CF9AE}" pid="7" name="Rules">
    <vt:lpwstr/>
  </property>
  <property fmtid="{D5CDD505-2E9C-101B-9397-08002B2CF9AE}" pid="8" name="KID">
    <vt:lpwstr>005056C00001638780813175837309</vt:lpwstr>
  </property>
</Properties>
</file>